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1\Desktop\informacion financiera\"/>
    </mc:Choice>
  </mc:AlternateContent>
  <xr:revisionPtr revIDLastSave="0" documentId="13_ncr:1_{1C6223C4-A87B-4692-8F48-5440EB986B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F12" i="2" l="1"/>
  <c r="D3" i="2"/>
  <c r="C3" i="2"/>
  <c r="B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<sst xmlns="http://schemas.openxmlformats.org/spreadsheetml/2006/main" count="31" uniqueCount="31">
  <si>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</si>
  <si>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</si>
  <si>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</si>
  <si>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</si>
  <si>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</si>
  <si>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</si>
  <si>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</si>
  <si>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</si>
  <si>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</si>
  <si>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</si>
  <si>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</si>
  <si>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</si>
  <si>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</si>
  <si>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</si>
  <si>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</si>
  <si>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</si>
  <si>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</si>
  <si>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</si>
  <si>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</si>
  <si>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</si>
  <si>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</si>
  <si>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</si>
  <si>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</si>
  <si>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</si>
  <si>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</si>
  <si>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</si>
  <si>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Atarjea, Gto.
Estado Analítico del Activo
Del 1 de Enero al 31 de Diciembre de 2023
(Cifras en Pesos)</t>
  </si>
  <si>
    <t>Maria Elena Ramos Loyola</t>
  </si>
  <si>
    <t>Presidenta Municipal</t>
  </si>
  <si>
    <t>C.P. Celina Lopez Martinez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</si>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</sst>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1341120</xdr:colOff>
      <xdr:row>0</xdr:row>
      <xdr:rowOff>762001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0A13C9-DF8F-8E71-B9BB-02FF18AF5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341120" cy="762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view="pageBreakPreview" zoomScale="60" zoomScaleNormal="100" workbookViewId="0">
      <selection activeCell="I19" sqref="I19"/>
    </sheetView>
  </sheetViews>
  <sheetFormatPr baseColWidth="10" defaultColWidth="12" defaultRowHeight="11.25" x14ac:dyDescent="0.2"/>
  <cols>
    <col min="1" max="1" width="58.83203125" style="1" customWidth="1"/>
    <col min="2" max="6" width="20.83203125" style="1" customWidth="1"/>
    <col min="7" max="16384" width="12" style="1"/>
  </cols>
  <sheetData>
    <row r="1" spans="1:6" ht="63.75" customHeight="1" x14ac:dyDescent="0.2">
      <c r="A1" s="11" t="s">
        <v>26</v>
      </c>
      <c r="B1" s="12"/>
      <c r="C1" s="12"/>
      <c r="D1" s="12"/>
      <c r="E1" s="12"/>
      <c r="F1" s="13"/>
    </row>
    <row r="2" spans="1:6" ht="22.5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203903541.35000002</v>
      </c>
      <c r="C3" s="8">
        <f t="shared" ref="C3:F3" si="0">C4+C12</f>
        <v>565757804.67999995</v>
      </c>
      <c r="D3" s="8">
        <f t="shared" si="0"/>
        <v>475747965.60000002</v>
      </c>
      <c r="E3" s="8">
        <f t="shared" si="0"/>
        <v>293913380.43000001</v>
      </c>
      <c r="F3" s="8">
        <f t="shared" si="0"/>
        <v>90009839.079999983</v>
      </c>
    </row>
    <row r="4" spans="1:6" x14ac:dyDescent="0.2">
      <c r="A4" s="5" t="s">
        <v>4</v>
      </c>
      <c r="B4" s="8">
        <f>SUM(B5:B11)</f>
        <v>23058966.899999999</v>
      </c>
      <c r="C4" s="8">
        <f>SUM(C5:C11)</f>
        <v>446533484.38999993</v>
      </c>
      <c r="D4" s="8">
        <f>SUM(D5:D11)</f>
        <v>396600440.40000004</v>
      </c>
      <c r="E4" s="8">
        <f>SUM(E5:E11)</f>
        <v>72992010.890000001</v>
      </c>
      <c r="F4" s="8">
        <f>SUM(F5:F11)</f>
        <v>49933043.989999995</v>
      </c>
    </row>
    <row r="5" spans="1:6" x14ac:dyDescent="0.2">
      <c r="A5" s="6" t="s">
        <v>5</v>
      </c>
      <c r="B5" s="9">
        <v>15740689.789999999</v>
      </c>
      <c r="C5" s="9">
        <v>408696051.89999998</v>
      </c>
      <c r="D5" s="9">
        <v>364938605.11000001</v>
      </c>
      <c r="E5" s="9">
        <v>59498136.579999998</v>
      </c>
      <c r="F5" s="9">
        <f t="shared" ref="F5:F11" si="1">E5-B5</f>
        <v>43757446.789999999</v>
      </c>
    </row>
    <row r="6" spans="1:6" x14ac:dyDescent="0.2">
      <c r="A6" s="6" t="s">
        <v>6</v>
      </c>
      <c r="B6" s="9">
        <v>2330989.7000000002</v>
      </c>
      <c r="C6" s="9">
        <v>6047608.0300000003</v>
      </c>
      <c r="D6" s="9">
        <v>5736797.1200000001</v>
      </c>
      <c r="E6" s="9">
        <v>2641800.61</v>
      </c>
      <c r="F6" s="9">
        <f t="shared" si="1"/>
        <v>310810.90999999968</v>
      </c>
    </row>
    <row r="7" spans="1:6" x14ac:dyDescent="0.2">
      <c r="A7" s="6" t="s">
        <v>7</v>
      </c>
      <c r="B7" s="9">
        <v>4987287.41</v>
      </c>
      <c r="C7" s="9">
        <v>31789824.460000001</v>
      </c>
      <c r="D7" s="9">
        <v>25925038.170000002</v>
      </c>
      <c r="E7" s="9">
        <v>10852073.699999999</v>
      </c>
      <c r="F7" s="9">
        <f t="shared" si="1"/>
        <v>5864786.2899999991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180844574.45000002</v>
      </c>
      <c r="C12" s="8">
        <f>SUM(C13:C21)</f>
        <v>119224320.28999999</v>
      </c>
      <c r="D12" s="8">
        <f>SUM(D13:D21)</f>
        <v>79147525.200000003</v>
      </c>
      <c r="E12" s="8">
        <f>SUM(E13:E21)</f>
        <v>220921369.53999999</v>
      </c>
      <c r="F12" s="8">
        <f>SUM(F13:F21)</f>
        <v>40076795.089999981</v>
      </c>
    </row>
    <row r="13" spans="1:6" x14ac:dyDescent="0.2">
      <c r="A13" s="6" t="s">
        <v>11</v>
      </c>
      <c r="B13" s="9">
        <v>-963755.72</v>
      </c>
      <c r="C13" s="9">
        <v>0</v>
      </c>
      <c r="D13" s="9">
        <v>0</v>
      </c>
      <c r="E13" s="9">
        <v>-963755.72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166632772.55000001</v>
      </c>
      <c r="C15" s="10">
        <v>114232168.45999999</v>
      </c>
      <c r="D15" s="10">
        <v>76652494.969999999</v>
      </c>
      <c r="E15" s="10">
        <v>204212446.03999999</v>
      </c>
      <c r="F15" s="10">
        <f t="shared" si="2"/>
        <v>37579673.48999998</v>
      </c>
    </row>
    <row r="16" spans="1:6" x14ac:dyDescent="0.2">
      <c r="A16" s="6" t="s">
        <v>14</v>
      </c>
      <c r="B16" s="9">
        <v>23491790.829999998</v>
      </c>
      <c r="C16" s="9">
        <v>4966631.83</v>
      </c>
      <c r="D16" s="9">
        <v>2495030.23</v>
      </c>
      <c r="E16" s="9">
        <v>25963392.43</v>
      </c>
      <c r="F16" s="9">
        <f t="shared" si="2"/>
        <v>2471601.6000000015</v>
      </c>
    </row>
    <row r="17" spans="1:6" x14ac:dyDescent="0.2">
      <c r="A17" s="6" t="s">
        <v>15</v>
      </c>
      <c r="B17" s="9">
        <v>112810</v>
      </c>
      <c r="C17" s="9">
        <v>0</v>
      </c>
      <c r="D17" s="9">
        <v>0</v>
      </c>
      <c r="E17" s="9">
        <v>112810</v>
      </c>
      <c r="F17" s="9">
        <f t="shared" si="2"/>
        <v>0</v>
      </c>
    </row>
    <row r="18" spans="1:6" x14ac:dyDescent="0.2">
      <c r="A18" s="6" t="s">
        <v>16</v>
      </c>
      <c r="B18" s="9">
        <v>-13116900.109999999</v>
      </c>
      <c r="C18" s="9">
        <v>0</v>
      </c>
      <c r="D18" s="9">
        <v>0</v>
      </c>
      <c r="E18" s="9">
        <v>-13116900.109999999</v>
      </c>
      <c r="F18" s="9">
        <f t="shared" si="2"/>
        <v>0</v>
      </c>
    </row>
    <row r="19" spans="1:6" x14ac:dyDescent="0.2">
      <c r="A19" s="6" t="s">
        <v>17</v>
      </c>
      <c r="B19" s="9">
        <v>4687856.9000000004</v>
      </c>
      <c r="C19" s="9">
        <v>25520</v>
      </c>
      <c r="D19" s="9">
        <v>0</v>
      </c>
      <c r="E19" s="9">
        <v>4713376.9000000004</v>
      </c>
      <c r="F19" s="9">
        <f t="shared" si="2"/>
        <v>25520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7" t="s">
        <v>24</v>
      </c>
    </row>
    <row r="34" spans="1:6" x14ac:dyDescent="0.2">
      <c r="A34" s="14" t="s">
        <v>27</v>
      </c>
      <c r="B34" s="14"/>
      <c r="D34" s="14" t="s">
        <v>29</v>
      </c>
      <c r="E34" s="14"/>
      <c r="F34" s="14"/>
    </row>
    <row r="35" spans="1:6" x14ac:dyDescent="0.2">
      <c r="A35" s="14" t="s">
        <v>28</v>
      </c>
      <c r="B35" s="14"/>
      <c r="D35" s="14" t="s">
        <v>30</v>
      </c>
      <c r="E35" s="14"/>
      <c r="F35" s="14"/>
    </row>
  </sheetData>
  <sheetProtection formatCells="0" formatColumns="0" formatRows="0" autoFilter="0"/>
  <mergeCells count="5">
    <mergeCell ref="A1:F1"/>
    <mergeCell ref="A34:B34"/>
    <mergeCell ref="A35:B35"/>
    <mergeCell ref="D34:F34"/>
    <mergeCell ref="D35:F35"/>
  </mergeCells>
  <printOptions horizontalCentered="1"/>
  <pageMargins left="0.70866141732283472" right="1.299212598425197" top="0.74803149606299213" bottom="0.7480314960629921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Municipal Atarjea</cp:lastModifiedBy>
  <cp:lastPrinted>2024-03-07T01:00:33Z</cp:lastPrinted>
  <dcterms:created xsi:type="dcterms:W3CDTF">2014-02-09T04:04:15Z</dcterms:created>
  <dcterms:modified xsi:type="dcterms:W3CDTF">2024-03-07T01:00:55Z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