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C53" i="3" s="1"/>
  <c r="B54" i="3"/>
  <c r="B53" i="3" s="1"/>
  <c r="C48" i="3" l="1"/>
  <c r="B48" i="3"/>
  <c r="B47" i="3" s="1"/>
  <c r="C47" i="3"/>
  <c r="C58" i="3" l="1"/>
  <c r="B58" i="3"/>
  <c r="C40" i="3" l="1"/>
  <c r="B40" i="3"/>
  <c r="C35" i="3"/>
  <c r="B35" i="3"/>
  <c r="C15" i="3"/>
  <c r="B15" i="3"/>
  <c r="C4" i="3"/>
  <c r="B4" i="3"/>
  <c r="B44" i="3" l="1"/>
  <c r="C44" i="3"/>
  <c r="B32" i="3"/>
  <c r="C32" i="3"/>
  <c r="C60" i="3" s="1"/>
  <c r="B60" i="3" l="1"/>
</calcChain>
</file>

<file path=xl/sharedStrings.xml><?xml version="1.0" encoding="utf-8"?>
<sst xmlns="http://schemas.openxmlformats.org/spreadsheetml/2006/main" count="96" uniqueCount="62">
  <si>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</si>
  <si>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</si>
  <si>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</si>
  <si>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</si>
  <si>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</si>
  <si>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</si>
  <si>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</si>
  <si>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</si>
  <si>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</si>
  <si>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</si>
  <si>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</si>
  <si>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</si>
  <si>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</si>
  <si>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</si>
  <si>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</si>
  <si>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</si>
  <si>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</si>
  <si>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</si>
  <si>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</si>
  <si>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</si>
  <si>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</si>
  <si>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</si>
  <si>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</si>
  <si>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</si>
  <si>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</si>
  <si>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</si>
  <si>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</si>
  <si>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</si>
  <si>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</si>
  <si>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</si>
  <si>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</si>
  <si>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</si>
  <si>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</si>
  <si>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</si>
  <si>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</si>
  <si>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</si>
  <si>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</si>
  <si>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</si>
  <si>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</si>
  <si>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</si>
  <si>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</si>
  <si>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</si>
  <si>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</si>
  <si>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</si>
  <si>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</si>
  <si>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</si>
  <si>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</si>
  <si>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</si>
  <si>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</si>
  <si>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</si>
  <si>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</si>
  <si>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</si>
  <si>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</si>
  <si>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</si>
  <si>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</si>
  <si>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</si>
  <si>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</si>
  <si>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Atarjea, Gto.
Estado de Flujos de Efectivo
Del 1 de Enero al 30 de Septiembre de 2023
(Cifras en Pesos)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</si>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</sst>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1285874</xdr:colOff>
      <xdr:row>0</xdr:row>
      <xdr:rowOff>660399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4" cy="660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abSelected="1" view="pageBreakPreview" zoomScale="115" zoomScaleNormal="100" zoomScaleSheetLayoutView="115" workbookViewId="0">
      <selection activeCell="A15" sqref="A15:XFD1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55.5" customHeight="1" x14ac:dyDescent="0.2">
      <c r="A1" s="20" t="s">
        <v>57</v>
      </c>
      <c r="B1" s="21"/>
      <c r="C1" s="22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89723713.859999999</v>
      </c>
      <c r="C4" s="16">
        <f>SUM(C5:C14)</f>
        <v>98145354.049999997</v>
      </c>
      <c r="D4" s="13" t="s">
        <v>38</v>
      </c>
    </row>
    <row r="5" spans="1:22" ht="11.25" customHeight="1" x14ac:dyDescent="0.2">
      <c r="A5" s="7" t="s">
        <v>3</v>
      </c>
      <c r="B5" s="17">
        <v>35751</v>
      </c>
      <c r="C5" s="17">
        <v>51174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27795.7</v>
      </c>
      <c r="C8" s="17">
        <v>33765.279999999999</v>
      </c>
      <c r="D8" s="14">
        <v>400000</v>
      </c>
    </row>
    <row r="9" spans="1:22" ht="11.25" customHeight="1" x14ac:dyDescent="0.2">
      <c r="A9" s="7" t="s">
        <v>35</v>
      </c>
      <c r="B9" s="17">
        <v>121466.84</v>
      </c>
      <c r="C9" s="17">
        <v>130305.13</v>
      </c>
      <c r="D9" s="14">
        <v>500000</v>
      </c>
    </row>
    <row r="10" spans="1:22" ht="11.25" customHeight="1" x14ac:dyDescent="0.2">
      <c r="A10" s="7" t="s">
        <v>36</v>
      </c>
      <c r="B10" s="17">
        <v>127456.17</v>
      </c>
      <c r="C10" s="17">
        <v>113000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67729312.060000002</v>
      </c>
      <c r="C12" s="17">
        <v>97817109.640000001</v>
      </c>
      <c r="D12" s="14">
        <v>800000</v>
      </c>
    </row>
    <row r="13" spans="1:22" ht="11.25" customHeight="1" x14ac:dyDescent="0.2">
      <c r="A13" s="7" t="s">
        <v>41</v>
      </c>
      <c r="B13" s="17">
        <v>21681932.09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6" t="s">
        <v>7</v>
      </c>
      <c r="B15" s="16">
        <f>SUM(B16:B31)</f>
        <v>43247351.409999996</v>
      </c>
      <c r="C15" s="16">
        <f>SUM(C16:C31)</f>
        <v>63037214.960000001</v>
      </c>
      <c r="D15" s="13" t="s">
        <v>38</v>
      </c>
    </row>
    <row r="16" spans="1:22" ht="11.25" customHeight="1" x14ac:dyDescent="0.2">
      <c r="A16" s="7" t="s">
        <v>8</v>
      </c>
      <c r="B16" s="17">
        <v>12227777.83</v>
      </c>
      <c r="C16" s="17">
        <v>18130843.02</v>
      </c>
      <c r="D16" s="14">
        <v>1000</v>
      </c>
    </row>
    <row r="17" spans="1:4" ht="11.25" customHeight="1" x14ac:dyDescent="0.2">
      <c r="A17" s="7" t="s">
        <v>9</v>
      </c>
      <c r="B17" s="17">
        <v>8931271.1199999992</v>
      </c>
      <c r="C17" s="17">
        <v>12751929.289999999</v>
      </c>
      <c r="D17" s="14">
        <v>2000</v>
      </c>
    </row>
    <row r="18" spans="1:4" ht="11.25" customHeight="1" x14ac:dyDescent="0.2">
      <c r="A18" s="7" t="s">
        <v>10</v>
      </c>
      <c r="B18" s="17">
        <v>7657088.6799999997</v>
      </c>
      <c r="C18" s="17">
        <v>11806480.4</v>
      </c>
      <c r="D18" s="14">
        <v>3000</v>
      </c>
    </row>
    <row r="19" spans="1:4" ht="11.25" customHeight="1" x14ac:dyDescent="0.2">
      <c r="A19" s="7" t="s">
        <v>11</v>
      </c>
      <c r="B19" s="17">
        <v>0</v>
      </c>
      <c r="C19" s="17">
        <v>0</v>
      </c>
      <c r="D19" s="14">
        <v>4100</v>
      </c>
    </row>
    <row r="20" spans="1:4" ht="11.25" customHeight="1" x14ac:dyDescent="0.2">
      <c r="A20" s="7" t="s">
        <v>54</v>
      </c>
      <c r="B20" s="17">
        <v>2940662.7</v>
      </c>
      <c r="C20" s="17">
        <v>3993173.88</v>
      </c>
      <c r="D20" s="14">
        <v>4200</v>
      </c>
    </row>
    <row r="21" spans="1:4" ht="11.25" customHeight="1" x14ac:dyDescent="0.2">
      <c r="A21" s="7" t="s">
        <v>42</v>
      </c>
      <c r="B21" s="17">
        <v>0</v>
      </c>
      <c r="C21" s="17">
        <v>0</v>
      </c>
      <c r="D21" s="14">
        <v>4300</v>
      </c>
    </row>
    <row r="22" spans="1:4" ht="11.25" customHeight="1" x14ac:dyDescent="0.2">
      <c r="A22" s="7" t="s">
        <v>12</v>
      </c>
      <c r="B22" s="17">
        <v>11490551.08</v>
      </c>
      <c r="C22" s="17">
        <v>15729992.939999999</v>
      </c>
      <c r="D22" s="14">
        <v>4400</v>
      </c>
    </row>
    <row r="23" spans="1:4" ht="11.25" customHeight="1" x14ac:dyDescent="0.2">
      <c r="A23" s="7" t="s">
        <v>13</v>
      </c>
      <c r="B23" s="17">
        <v>0</v>
      </c>
      <c r="C23" s="17">
        <v>0</v>
      </c>
      <c r="D23" s="14">
        <v>4500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4600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4700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4800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4900</v>
      </c>
    </row>
    <row r="28" spans="1:4" ht="11.25" customHeight="1" x14ac:dyDescent="0.2">
      <c r="A28" s="7" t="s">
        <v>43</v>
      </c>
      <c r="B28" s="17">
        <v>0</v>
      </c>
      <c r="C28" s="17">
        <v>0</v>
      </c>
      <c r="D28" s="14">
        <v>8100</v>
      </c>
    </row>
    <row r="29" spans="1:4" ht="11.25" customHeight="1" x14ac:dyDescent="0.2">
      <c r="A29" s="7" t="s">
        <v>18</v>
      </c>
      <c r="B29" s="17">
        <v>0</v>
      </c>
      <c r="C29" s="17">
        <v>0</v>
      </c>
      <c r="D29" s="14">
        <v>8300</v>
      </c>
    </row>
    <row r="30" spans="1:4" ht="11.25" customHeight="1" x14ac:dyDescent="0.2">
      <c r="A30" s="7" t="s">
        <v>19</v>
      </c>
      <c r="B30" s="17">
        <v>0</v>
      </c>
      <c r="C30" s="17">
        <v>624795.43000000005</v>
      </c>
      <c r="D30" s="14">
        <v>8500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3" t="s">
        <v>38</v>
      </c>
    </row>
    <row r="32" spans="1:4" ht="11.25" customHeight="1" x14ac:dyDescent="0.2">
      <c r="A32" s="4" t="s">
        <v>44</v>
      </c>
      <c r="B32" s="16">
        <f>B4-B15</f>
        <v>46476362.450000003</v>
      </c>
      <c r="C32" s="16">
        <f>C4-C15</f>
        <v>35108139.089999996</v>
      </c>
      <c r="D32" s="13" t="s">
        <v>38</v>
      </c>
    </row>
    <row r="33" spans="1:4" ht="11.25" customHeight="1" x14ac:dyDescent="0.2">
      <c r="A33" s="9"/>
      <c r="B33" s="18"/>
      <c r="C33" s="18"/>
      <c r="D33" s="13" t="s">
        <v>38</v>
      </c>
    </row>
    <row r="34" spans="1:4" ht="11.25" customHeight="1" x14ac:dyDescent="0.2">
      <c r="A34" s="4" t="s">
        <v>55</v>
      </c>
      <c r="B34" s="18"/>
      <c r="C34" s="18"/>
      <c r="D34" s="13" t="s">
        <v>38</v>
      </c>
    </row>
    <row r="35" spans="1:4" ht="11.25" customHeight="1" x14ac:dyDescent="0.2">
      <c r="A35" s="6" t="s">
        <v>2</v>
      </c>
      <c r="B35" s="16">
        <f>SUM(B36:B38)</f>
        <v>0</v>
      </c>
      <c r="C35" s="16">
        <f>SUM(C36:C38)</f>
        <v>0</v>
      </c>
      <c r="D35" s="13" t="s">
        <v>38</v>
      </c>
    </row>
    <row r="36" spans="1:4" ht="11.25" customHeight="1" x14ac:dyDescent="0.2">
      <c r="A36" s="7" t="s">
        <v>21</v>
      </c>
      <c r="B36" s="17">
        <v>0</v>
      </c>
      <c r="C36" s="17">
        <v>0</v>
      </c>
      <c r="D36" s="13">
        <v>620001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621001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 t="s">
        <v>38</v>
      </c>
    </row>
    <row r="39" spans="1:4" ht="11.25" customHeight="1" x14ac:dyDescent="0.2">
      <c r="A39" s="8"/>
      <c r="B39" s="18"/>
      <c r="C39" s="18"/>
      <c r="D39" s="13" t="s">
        <v>38</v>
      </c>
    </row>
    <row r="40" spans="1:4" ht="11.25" customHeight="1" x14ac:dyDescent="0.2">
      <c r="A40" s="6" t="s">
        <v>7</v>
      </c>
      <c r="B40" s="16">
        <f>SUM(B41:B43)</f>
        <v>17812493.469999999</v>
      </c>
      <c r="C40" s="16">
        <f>SUM(C41:C43)</f>
        <v>23438988.010000002</v>
      </c>
      <c r="D40" s="13" t="s">
        <v>38</v>
      </c>
    </row>
    <row r="41" spans="1:4" ht="11.25" customHeight="1" x14ac:dyDescent="0.2">
      <c r="A41" s="7" t="s">
        <v>21</v>
      </c>
      <c r="B41" s="17">
        <v>15379923.689999999</v>
      </c>
      <c r="C41" s="17">
        <v>21475352.850000001</v>
      </c>
      <c r="D41" s="13">
        <v>6000</v>
      </c>
    </row>
    <row r="42" spans="1:4" ht="11.25" customHeight="1" x14ac:dyDescent="0.2">
      <c r="A42" s="7" t="s">
        <v>22</v>
      </c>
      <c r="B42" s="17">
        <v>2432569.7799999998</v>
      </c>
      <c r="C42" s="17">
        <v>1963635.16</v>
      </c>
      <c r="D42" s="13">
        <v>5000</v>
      </c>
    </row>
    <row r="43" spans="1:4" ht="11.25" customHeight="1" x14ac:dyDescent="0.2">
      <c r="A43" s="7" t="s">
        <v>24</v>
      </c>
      <c r="B43" s="17">
        <v>0</v>
      </c>
      <c r="C43" s="17">
        <v>0</v>
      </c>
      <c r="D43" s="13">
        <v>7000</v>
      </c>
    </row>
    <row r="44" spans="1:4" ht="11.25" customHeight="1" x14ac:dyDescent="0.2">
      <c r="A44" s="4" t="s">
        <v>45</v>
      </c>
      <c r="B44" s="16">
        <f>B35-B40</f>
        <v>-17812493.469999999</v>
      </c>
      <c r="C44" s="16">
        <f>C35-C40</f>
        <v>-23438988.010000002</v>
      </c>
      <c r="D44" s="13" t="s">
        <v>38</v>
      </c>
    </row>
    <row r="45" spans="1:4" ht="11.25" customHeight="1" x14ac:dyDescent="0.2">
      <c r="A45" s="9"/>
      <c r="B45" s="18"/>
      <c r="C45" s="18"/>
      <c r="D45" s="13" t="s">
        <v>38</v>
      </c>
    </row>
    <row r="46" spans="1:4" ht="11.25" customHeight="1" x14ac:dyDescent="0.2">
      <c r="A46" s="4" t="s">
        <v>56</v>
      </c>
      <c r="B46" s="18"/>
      <c r="C46" s="18"/>
      <c r="D46" s="13" t="s">
        <v>38</v>
      </c>
    </row>
    <row r="47" spans="1:4" ht="11.25" customHeight="1" x14ac:dyDescent="0.2">
      <c r="A47" s="6" t="s">
        <v>2</v>
      </c>
      <c r="B47" s="16">
        <f>SUM(B48+B51)</f>
        <v>0</v>
      </c>
      <c r="C47" s="16">
        <f>SUM(C48+C51)</f>
        <v>0</v>
      </c>
      <c r="D47" s="13" t="s">
        <v>38</v>
      </c>
    </row>
    <row r="48" spans="1:4" ht="11.25" customHeight="1" x14ac:dyDescent="0.2">
      <c r="A48" s="7" t="s">
        <v>25</v>
      </c>
      <c r="B48" s="17">
        <f>B49+B50</f>
        <v>0</v>
      </c>
      <c r="C48" s="17">
        <f>C49+C50</f>
        <v>0</v>
      </c>
      <c r="D48" s="13" t="s">
        <v>38</v>
      </c>
    </row>
    <row r="49" spans="1:4" ht="11.25" customHeight="1" x14ac:dyDescent="0.2">
      <c r="A49" s="7" t="s">
        <v>26</v>
      </c>
      <c r="B49" s="17">
        <v>0</v>
      </c>
      <c r="C49" s="17">
        <v>0</v>
      </c>
      <c r="D49" s="15" t="s">
        <v>48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49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50</v>
      </c>
    </row>
    <row r="52" spans="1:4" ht="11.25" customHeight="1" x14ac:dyDescent="0.2">
      <c r="A52" s="8"/>
      <c r="B52" s="18"/>
      <c r="C52" s="18"/>
      <c r="D52" s="13" t="s">
        <v>38</v>
      </c>
    </row>
    <row r="53" spans="1:4" ht="11.25" customHeight="1" x14ac:dyDescent="0.2">
      <c r="A53" s="6" t="s">
        <v>7</v>
      </c>
      <c r="B53" s="16">
        <f>SUM(B54+B57)</f>
        <v>3905908.34</v>
      </c>
      <c r="C53" s="16">
        <f>SUM(C54+C57)</f>
        <v>6225872.0599999996</v>
      </c>
      <c r="D53" s="13" t="s">
        <v>38</v>
      </c>
    </row>
    <row r="54" spans="1:4" ht="11.25" customHeight="1" x14ac:dyDescent="0.2">
      <c r="A54" s="7" t="s">
        <v>29</v>
      </c>
      <c r="B54" s="17">
        <f>SUM(B55+B56)</f>
        <v>0</v>
      </c>
      <c r="C54" s="17">
        <f>SUM(C55+C56)</f>
        <v>0</v>
      </c>
      <c r="D54" s="13" t="s">
        <v>38</v>
      </c>
    </row>
    <row r="55" spans="1:4" ht="11.25" customHeight="1" x14ac:dyDescent="0.2">
      <c r="A55" s="7" t="s">
        <v>26</v>
      </c>
      <c r="B55" s="17">
        <v>0</v>
      </c>
      <c r="C55" s="17">
        <v>0</v>
      </c>
      <c r="D55" s="13" t="s">
        <v>51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52</v>
      </c>
    </row>
    <row r="57" spans="1:4" ht="11.25" customHeight="1" x14ac:dyDescent="0.2">
      <c r="A57" s="7" t="s">
        <v>30</v>
      </c>
      <c r="B57" s="17">
        <v>3905908.34</v>
      </c>
      <c r="C57" s="17">
        <v>6225872.0599999996</v>
      </c>
      <c r="D57" s="13" t="s">
        <v>38</v>
      </c>
    </row>
    <row r="58" spans="1:4" ht="11.25" customHeight="1" x14ac:dyDescent="0.2">
      <c r="A58" s="4" t="s">
        <v>46</v>
      </c>
      <c r="B58" s="16">
        <f>B47-B53</f>
        <v>-3905908.34</v>
      </c>
      <c r="C58" s="16">
        <f>C47-C53</f>
        <v>-6225872.0599999996</v>
      </c>
      <c r="D58" s="13" t="s">
        <v>38</v>
      </c>
    </row>
    <row r="59" spans="1:4" ht="11.25" customHeight="1" x14ac:dyDescent="0.2">
      <c r="A59" s="9"/>
      <c r="B59" s="18"/>
      <c r="C59" s="18"/>
      <c r="D59" s="13" t="s">
        <v>38</v>
      </c>
    </row>
    <row r="60" spans="1:4" ht="11.25" customHeight="1" x14ac:dyDescent="0.2">
      <c r="A60" s="4" t="s">
        <v>31</v>
      </c>
      <c r="B60" s="16">
        <f>B58+B44+B32</f>
        <v>24757960.640000004</v>
      </c>
      <c r="C60" s="16">
        <f>C58+C44+C32</f>
        <v>5443279.0199999958</v>
      </c>
      <c r="D60" s="13" t="s">
        <v>38</v>
      </c>
    </row>
    <row r="61" spans="1:4" ht="11.25" customHeight="1" x14ac:dyDescent="0.2">
      <c r="A61" s="9"/>
      <c r="B61" s="18"/>
      <c r="C61" s="18"/>
      <c r="D61" s="13" t="s">
        <v>38</v>
      </c>
    </row>
    <row r="62" spans="1:4" ht="11.25" customHeight="1" x14ac:dyDescent="0.2">
      <c r="A62" s="4" t="s">
        <v>32</v>
      </c>
      <c r="B62" s="16">
        <v>15740689.789999999</v>
      </c>
      <c r="C62" s="16">
        <v>10297410.77</v>
      </c>
      <c r="D62" s="13" t="s">
        <v>38</v>
      </c>
    </row>
    <row r="63" spans="1:4" ht="11.25" customHeight="1" x14ac:dyDescent="0.2">
      <c r="A63" s="9"/>
      <c r="B63" s="18"/>
      <c r="C63" s="18"/>
      <c r="D63" s="13" t="s">
        <v>38</v>
      </c>
    </row>
    <row r="64" spans="1:4" ht="11.25" customHeight="1" x14ac:dyDescent="0.2">
      <c r="A64" s="4" t="s">
        <v>33</v>
      </c>
      <c r="B64" s="16">
        <v>40498650.43</v>
      </c>
      <c r="C64" s="16">
        <v>15740689.789999999</v>
      </c>
      <c r="D64" s="13" t="s">
        <v>38</v>
      </c>
    </row>
    <row r="65" spans="1:4" ht="11.25" customHeight="1" x14ac:dyDescent="0.2">
      <c r="A65" s="10"/>
      <c r="B65" s="11"/>
      <c r="C65" s="12"/>
    </row>
    <row r="67" spans="1:4" ht="27.75" customHeight="1" x14ac:dyDescent="0.2">
      <c r="A67" s="23" t="s">
        <v>47</v>
      </c>
      <c r="B67" s="24"/>
      <c r="C67" s="24"/>
    </row>
    <row r="74" spans="1:4" x14ac:dyDescent="0.2">
      <c r="A74" s="19" t="s">
        <v>58</v>
      </c>
      <c r="B74" s="25" t="s">
        <v>59</v>
      </c>
      <c r="C74" s="25"/>
      <c r="D74"/>
    </row>
    <row r="75" spans="1:4" x14ac:dyDescent="0.2">
      <c r="A75" s="19" t="s">
        <v>60</v>
      </c>
      <c r="B75" s="25" t="s">
        <v>61</v>
      </c>
      <c r="C75" s="25"/>
      <c r="D75"/>
    </row>
  </sheetData>
  <sheetProtection formatCells="0" formatColumns="0" formatRows="0" autoFilter="0"/>
  <mergeCells count="4">
    <mergeCell ref="A1:C1"/>
    <mergeCell ref="A67:C67"/>
    <mergeCell ref="B74:C74"/>
    <mergeCell ref="B75:C75"/>
  </mergeCells>
  <printOptions horizontalCentered="1"/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2023-10-27T19:54:09Z</cp:lastPrinted>
  <dcterms:created xsi:type="dcterms:W3CDTF">2012-12-11T20:31:36Z</dcterms:created>
  <dcterms:modified xsi:type="dcterms:W3CDTF">2023-10-31T21:59:52Z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