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19200" windowHeight="1194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<sst xmlns="http://schemas.openxmlformats.org/spreadsheetml/2006/main" count="49" uniqueCount="41">
  <si>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</si>
  <si>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</si>
  <si>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</si>
  <si>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</si>
  <si>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</si>
  <si>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</si>
  <si>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</si>
  <si>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</si>
  <si>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</si>
  <si>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</si>
  <si>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</si>
  <si>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</si>
  <si>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</si>
  <si>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</si>
  <si>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</si>
  <si>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</si>
  <si>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</si>
  <si>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</si>
  <si>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</si>
  <si>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</si>
  <si>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</si>
  <si>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</si>
  <si>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</si>
  <si>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</si>
  <si>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</si>
  <si>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</si>
  <si>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</si>
  <si>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</si>
  <si>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</si>
  <si>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</si>
  <si>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</si>
  <si>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</si>
  <si>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</si>
  <si>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</si>
  <si>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</si>
  <si>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</si>
  <si>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31 de Marzo de 2023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</si>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</sst>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914399</xdr:colOff>
      <xdr:row>0</xdr:row>
      <xdr:rowOff>609600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4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view="pageBreakPreview" zoomScale="85" zoomScaleNormal="100" zoomScaleSheetLayoutView="85" workbookViewId="0">
      <selection activeCell="I24" sqref="I2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56.25" customHeight="1" x14ac:dyDescent="0.2">
      <c r="A1" s="29" t="s">
        <v>36</v>
      </c>
      <c r="B1" s="30"/>
      <c r="C1" s="30"/>
      <c r="D1" s="30"/>
      <c r="E1" s="31"/>
    </row>
    <row r="2" spans="1:5" ht="22.5" x14ac:dyDescent="0.2">
      <c r="A2" s="32" t="s">
        <v>20</v>
      </c>
      <c r="B2" s="33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90909767.24000001</v>
      </c>
      <c r="D3" s="3">
        <f t="shared" ref="D3:E3" si="0">SUM(D4:D13)</f>
        <v>23779908.609999999</v>
      </c>
      <c r="E3" s="4">
        <f t="shared" si="0"/>
        <v>23779908.609999999</v>
      </c>
    </row>
    <row r="4" spans="1:5" x14ac:dyDescent="0.2">
      <c r="A4" s="5"/>
      <c r="B4" s="14" t="s">
        <v>1</v>
      </c>
      <c r="C4" s="6">
        <v>84653.5</v>
      </c>
      <c r="D4" s="6">
        <v>26735</v>
      </c>
      <c r="E4" s="7">
        <v>26735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65523.33</v>
      </c>
      <c r="D7" s="6">
        <v>8613.1299999999992</v>
      </c>
      <c r="E7" s="7">
        <v>8613.1299999999992</v>
      </c>
    </row>
    <row r="8" spans="1:5" x14ac:dyDescent="0.2">
      <c r="A8" s="5"/>
      <c r="B8" s="14" t="s">
        <v>5</v>
      </c>
      <c r="C8" s="6">
        <v>52220.42</v>
      </c>
      <c r="D8" s="6">
        <v>50060.18</v>
      </c>
      <c r="E8" s="7">
        <v>50060.18</v>
      </c>
    </row>
    <row r="9" spans="1:5" x14ac:dyDescent="0.2">
      <c r="A9" s="5"/>
      <c r="B9" s="14" t="s">
        <v>6</v>
      </c>
      <c r="C9" s="6">
        <v>103931.31</v>
      </c>
      <c r="D9" s="6">
        <v>14000</v>
      </c>
      <c r="E9" s="7">
        <v>14000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86624737.530000001</v>
      </c>
      <c r="D11" s="6">
        <v>21717730.43</v>
      </c>
      <c r="E11" s="7">
        <v>21717730.43</v>
      </c>
    </row>
    <row r="12" spans="1:5" x14ac:dyDescent="0.2">
      <c r="A12" s="5"/>
      <c r="B12" s="14" t="s">
        <v>9</v>
      </c>
      <c r="C12" s="6">
        <v>3978701.15</v>
      </c>
      <c r="D12" s="6">
        <v>1962769.87</v>
      </c>
      <c r="E12" s="7">
        <v>1962769.87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90909767.24000001</v>
      </c>
      <c r="D14" s="9">
        <f t="shared" ref="D14:E14" si="1">SUM(D15:D23)</f>
        <v>24845125.73</v>
      </c>
      <c r="E14" s="10">
        <f t="shared" si="1"/>
        <v>24845125.73</v>
      </c>
    </row>
    <row r="15" spans="1:5" x14ac:dyDescent="0.2">
      <c r="A15" s="5"/>
      <c r="B15" s="14" t="s">
        <v>12</v>
      </c>
      <c r="C15" s="6">
        <v>20502301.859999999</v>
      </c>
      <c r="D15" s="6">
        <v>4066571.88</v>
      </c>
      <c r="E15" s="7">
        <v>4066571.88</v>
      </c>
    </row>
    <row r="16" spans="1:5" x14ac:dyDescent="0.2">
      <c r="A16" s="5"/>
      <c r="B16" s="14" t="s">
        <v>13</v>
      </c>
      <c r="C16" s="6">
        <v>8411628.8000000007</v>
      </c>
      <c r="D16" s="6">
        <v>2081050.17</v>
      </c>
      <c r="E16" s="7">
        <v>2081050.17</v>
      </c>
    </row>
    <row r="17" spans="1:5" x14ac:dyDescent="0.2">
      <c r="A17" s="5"/>
      <c r="B17" s="14" t="s">
        <v>14</v>
      </c>
      <c r="C17" s="6">
        <v>9240034.4800000004</v>
      </c>
      <c r="D17" s="6">
        <v>1286135.77</v>
      </c>
      <c r="E17" s="7">
        <v>1286135.77</v>
      </c>
    </row>
    <row r="18" spans="1:5" x14ac:dyDescent="0.2">
      <c r="A18" s="5"/>
      <c r="B18" s="14" t="s">
        <v>9</v>
      </c>
      <c r="C18" s="6">
        <v>8804856.1300000008</v>
      </c>
      <c r="D18" s="6">
        <v>4767892.99</v>
      </c>
      <c r="E18" s="7">
        <v>4767892.99</v>
      </c>
    </row>
    <row r="19" spans="1:5" x14ac:dyDescent="0.2">
      <c r="A19" s="5"/>
      <c r="B19" s="14" t="s">
        <v>15</v>
      </c>
      <c r="C19" s="6">
        <v>7350</v>
      </c>
      <c r="D19" s="6">
        <v>50807.91</v>
      </c>
      <c r="E19" s="7">
        <v>50807.91</v>
      </c>
    </row>
    <row r="20" spans="1:5" x14ac:dyDescent="0.2">
      <c r="A20" s="5"/>
      <c r="B20" s="14" t="s">
        <v>16</v>
      </c>
      <c r="C20" s="6">
        <v>43943595.969999999</v>
      </c>
      <c r="D20" s="6">
        <v>12592667.01</v>
      </c>
      <c r="E20" s="7">
        <v>12592667.01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-1065217.120000001</v>
      </c>
      <c r="E24" s="13">
        <f>E3-E14</f>
        <v>-1065217.120000001</v>
      </c>
    </row>
    <row r="27" spans="1:5" ht="22.5" x14ac:dyDescent="0.2">
      <c r="A27" s="32" t="s">
        <v>20</v>
      </c>
      <c r="B27" s="33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3351718.47</v>
      </c>
      <c r="E28" s="21">
        <f>SUM(E29:E35)</f>
        <v>3351718.47</v>
      </c>
    </row>
    <row r="29" spans="1:5" x14ac:dyDescent="0.2">
      <c r="A29" s="5"/>
      <c r="B29" s="14" t="s">
        <v>26</v>
      </c>
      <c r="C29" s="22">
        <v>0</v>
      </c>
      <c r="D29" s="22">
        <v>72935.73</v>
      </c>
      <c r="E29" s="23">
        <v>72935.73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3278782.74</v>
      </c>
      <c r="E33" s="23">
        <v>3278782.74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-4416935.59</v>
      </c>
      <c r="E36" s="25">
        <f>SUM(E37:E39)</f>
        <v>-4416935.59</v>
      </c>
    </row>
    <row r="37" spans="1:5" x14ac:dyDescent="0.2">
      <c r="A37" s="5"/>
      <c r="B37" s="14" t="s">
        <v>30</v>
      </c>
      <c r="C37" s="22">
        <v>0</v>
      </c>
      <c r="D37" s="22">
        <v>-1720532.79</v>
      </c>
      <c r="E37" s="23">
        <v>-1720532.79</v>
      </c>
    </row>
    <row r="38" spans="1:5" x14ac:dyDescent="0.2">
      <c r="B38" s="1" t="s">
        <v>31</v>
      </c>
      <c r="C38" s="22">
        <v>0</v>
      </c>
      <c r="D38" s="22">
        <v>-2696402.8</v>
      </c>
      <c r="E38" s="23">
        <v>-2696402.8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-1065217.1199999996</v>
      </c>
      <c r="E40" s="13">
        <f>E28+E36</f>
        <v>-1065217.1199999996</v>
      </c>
    </row>
    <row r="41" spans="1:5" x14ac:dyDescent="0.2">
      <c r="A41" s="1" t="s">
        <v>24</v>
      </c>
    </row>
    <row r="50" spans="1:5" ht="15" x14ac:dyDescent="0.25">
      <c r="A50" s="26"/>
      <c r="B50" s="27" t="s">
        <v>39</v>
      </c>
      <c r="C50" s="28"/>
      <c r="D50" s="34" t="s">
        <v>40</v>
      </c>
      <c r="E50" s="34"/>
    </row>
    <row r="51" spans="1:5" ht="15" x14ac:dyDescent="0.25">
      <c r="A51" s="26"/>
      <c r="B51" s="27" t="s">
        <v>37</v>
      </c>
      <c r="C51" s="28"/>
      <c r="D51" s="34" t="s">
        <v>38</v>
      </c>
      <c r="E51" s="34"/>
    </row>
  </sheetData>
  <mergeCells count="5">
    <mergeCell ref="A1:E1"/>
    <mergeCell ref="A2:B2"/>
    <mergeCell ref="A27:B27"/>
    <mergeCell ref="D50:E50"/>
    <mergeCell ref="D51:E51"/>
  </mergeCell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2023-05-19T19:34:17Z</cp:lastPrinted>
  <dcterms:created xsi:type="dcterms:W3CDTF">2017-12-20T04:54:53Z</dcterms:created>
  <dcterms:modified xsi:type="dcterms:W3CDTF">2023-05-19T19:34:19Z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