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<sst xmlns="http://schemas.openxmlformats.org/spreadsheetml/2006/main" count="898" uniqueCount="634">
  <si>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</si>
  <si>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</si>
  <si>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</si>
  <si>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</si>
  <si>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</si>
  <si>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</si>
  <si>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</si>
  <si>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</si>
  <si>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</si>
  <si>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</si>
  <si>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</si>
  <si>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</si>
  <si>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</si>
  <si>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</si>
  <si>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</si>
  <si>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</si>
  <si>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</si>
  <si>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</si>
  <si>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</si>
  <si>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</si>
  <si>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</si>
  <si>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</si>
  <si>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</si>
  <si>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</si>
  <si>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</si>
  <si>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</si>
  <si>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</si>
  <si>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</si>
  <si>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</si>
  <si>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</si>
  <si>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</si>
  <si>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</si>
  <si>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</si>
  <si>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</si>
  <si>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</si>
  <si>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</si>
  <si>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</si>
  <si>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</si>
  <si>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</si>
  <si>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</si>
  <si>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</si>
  <si>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</si>
  <si>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</si>
  <si>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</si>
  <si>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</si>
  <si>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</si>
  <si>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</si>
  <si>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</si>
  <si>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</si>
  <si>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</si>
  <si>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</si>
  <si>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</si>
  <si>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</si>
  <si>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</si>
  <si>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</si>
  <si>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</si>
  <si>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</si>
  <si>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</si>
  <si>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</si>
  <si>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</si>
  <si>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</si>
  <si>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</si>
  <si>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</si>
  <si>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</si>
  <si>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</si>
  <si>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</si>
  <si>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</si>
  <si>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</si>
  <si>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</si>
  <si>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</si>
  <si>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</si>
  <si>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</si>
  <si>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</si>
  <si>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</si>
  <si>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</si>
  <si>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</si>
  <si>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</si>
  <si>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</si>
  <si>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</si>
  <si>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</si>
  <si>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</si>
  <si>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</si>
  <si>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</si>
  <si>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</si>
  <si>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</si>
  <si>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</si>
  <si>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</si>
  <si>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</si>
  <si>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</si>
  <si>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</si>
  <si>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</si>
  <si>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</si>
  <si>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</si>
  <si>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</si>
  <si>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</si>
  <si>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</si>
  <si>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</si>
  <si>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</si>
  <si>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</si>
  <si>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</si>
  <si>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</si>
  <si>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</si>
  <si>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</si>
  <si>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</si>
  <si>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</si>
  <si>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</si>
  <si>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</si>
  <si>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</si>
  <si>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</si>
  <si>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</si>
  <si>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</si>
  <si>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</si>
  <si>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</si>
  <si>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</si>
  <si>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</si>
  <si>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</si>
  <si>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</si>
  <si>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</si>
  <si>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</si>
  <si>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</si>
  <si>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</si>
  <si>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</si>
  <si>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</si>
  <si>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</si>
  <si>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</si>
  <si>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</si>
  <si>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</si>
  <si>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</si>
  <si>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</si>
  <si>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</si>
  <si>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</si>
  <si>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</si>
  <si>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</si>
  <si>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</si>
  <si>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</si>
  <si>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</si>
  <si>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</si>
  <si>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</si>
  <si>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</si>
  <si>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</si>
  <si>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</si>
  <si>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</si>
  <si>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</si>
  <si>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</si>
  <si>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</si>
  <si>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</si>
  <si>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</si>
  <si>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</si>
  <si>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</si>
  <si>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</si>
  <si>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</si>
  <si>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</si>
  <si>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</si>
  <si>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</si>
  <si>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</si>
  <si>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</si>
  <si>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</si>
  <si>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</si>
  <si>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</si>
  <si>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</si>
  <si>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</si>
  <si>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</si>
  <si>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</si>
  <si>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</si>
  <si>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</si>
  <si>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</si>
  <si>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</si>
  <si>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</si>
  <si>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</si>
  <si>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</si>
  <si>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</si>
  <si>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</si>
  <si>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</si>
  <si>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</si>
  <si>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</si>
  <si>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</si>
  <si>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</si>
  <si>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</si>
  <si>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</si>
  <si>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</si>
  <si>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</si>
  <si>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</si>
  <si>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</si>
  <si>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</si>
  <si>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</si>
  <si>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</si>
  <si>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</si>
  <si>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</si>
  <si>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</si>
  <si>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</si>
  <si>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</si>
  <si>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</si>
  <si>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</si>
  <si>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</si>
  <si>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</si>
  <si>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</si>
  <si>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</si>
  <si>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</si>
  <si>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</si>
  <si>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</si>
  <si>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</si>
  <si>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</si>
  <si>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</si>
  <si>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</si>
  <si>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</si>
  <si>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</si>
  <si>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</si>
  <si>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</si>
  <si>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</si>
  <si>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</si>
  <si>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</si>
  <si>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</si>
  <si>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</si>
  <si>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</si>
  <si>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</si>
  <si>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</si>
  <si>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</si>
  <si>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</si>
  <si>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</si>
  <si>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</si>
  <si>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</si>
  <si>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</si>
  <si>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</si>
  <si>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</si>
  <si>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</si>
  <si>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</si>
  <si>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</si>
  <si>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</si>
  <si>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</si>
  <si>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</si>
  <si>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</si>
  <si>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</si>
  <si>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</si>
  <si>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</si>
  <si>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</si>
  <si>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</si>
  <si>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</si>
  <si>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</si>
  <si>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</si>
  <si>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</si>
  <si>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</si>
  <si>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</si>
  <si>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</si>
  <si>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</si>
  <si>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</si>
  <si>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</si>
  <si>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</si>
  <si>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</si>
  <si>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</si>
  <si>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</si>
  <si>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</si>
  <si>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</si>
  <si>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</si>
  <si>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</si>
  <si>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</si>
  <si>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</si>
  <si>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</si>
  <si>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</si>
  <si>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</si>
  <si>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</si>
  <si>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</si>
  <si>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</si>
  <si>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</si>
  <si>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</si>
  <si>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</si>
  <si>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</si>
  <si>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</si>
  <si>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</si>
  <si>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</si>
  <si>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</si>
  <si>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</si>
  <si>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</si>
  <si>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</si>
  <si>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</si>
  <si>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</si>
  <si>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</si>
  <si>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</si>
  <si>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</si>
  <si>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</si>
  <si>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</si>
  <si>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</si>
  <si>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</si>
  <si>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</si>
  <si>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</si>
  <si>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</si>
  <si>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</si>
  <si>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</si>
  <si>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</si>
  <si>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</si>
  <si>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</si>
  <si>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</si>
  <si>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</si>
  <si>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</si>
  <si>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</si>
  <si>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</si>
  <si>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</si>
  <si>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</si>
  <si>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</si>
  <si>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</si>
  <si>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</si>
  <si>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</si>
  <si>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</si>
  <si>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</si>
  <si>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</si>
  <si>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</si>
  <si>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</si>
  <si>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</si>
  <si>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</si>
  <si>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</si>
  <si>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</si>
  <si>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</si>
  <si>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</si>
  <si>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</si>
  <si>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</si>
  <si>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</si>
  <si>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</si>
  <si>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</si>
  <si>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</si>
  <si>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</si>
  <si>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</si>
  <si>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</si>
  <si>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</si>
  <si>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</si>
  <si>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</si>
  <si>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</si>
  <si>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</si>
  <si>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</si>
  <si>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</si>
  <si>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</si>
  <si>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</si>
  <si>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</si>
  <si>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</si>
  <si>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</si>
  <si>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</si>
  <si>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</si>
  <si>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</si>
  <si>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</si>
  <si>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</si>
  <si>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</si>
  <si>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</si>
  <si>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</si>
  <si>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</si>
  <si>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</si>
  <si>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</si>
  <si>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</si>
  <si>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</si>
  <si>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</si>
  <si>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</si>
  <si>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</si>
  <si>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</si>
  <si>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</si>
  <si>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</si>
  <si>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</si>
  <si>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</si>
  <si>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</si>
  <si>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</si>
  <si>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</si>
  <si>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</si>
  <si>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</si>
  <si>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</si>
  <si>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</si>
  <si>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</si>
  <si>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</si>
  <si>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</si>
  <si>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</si>
  <si>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</si>
  <si>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</si>
  <si>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</si>
  <si>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</si>
  <si>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</si>
  <si>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</si>
  <si>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</si>
  <si>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</si>
  <si>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</si>
  <si>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</si>
  <si>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</si>
  <si>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</si>
  <si>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</si>
  <si>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</si>
  <si>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</si>
  <si>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</si>
  <si>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</si>
  <si>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</si>
  <si>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</si>
  <si>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</si>
  <si>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</si>
  <si>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</si>
  <si>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</si>
  <si>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</si>
  <si>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</si>
  <si>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</si>
  <si>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</si>
  <si>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</si>
  <si>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</si>
  <si>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</si>
  <si>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</si>
  <si>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</si>
  <si>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</si>
  <si>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</si>
  <si>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</si>
  <si>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</si>
  <si>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</si>
  <si>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</si>
  <si>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</si>
  <si>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</si>
  <si>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</si>
  <si>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</si>
  <si>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</si>
  <si>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</si>
  <si>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</si>
  <si>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</si>
  <si>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</si>
  <si>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</si>
  <si>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</si>
  <si>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</si>
  <si>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</si>
  <si>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</si>
  <si>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</si>
  <si>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</si>
  <si>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</si>
  <si>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</si>
  <si>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</si>
  <si>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</si>
  <si>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</si>
  <si>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</si>
  <si>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</si>
  <si>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</si>
  <si>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</si>
  <si>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</si>
  <si>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</si>
  <si>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</si>
  <si>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</si>
  <si>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</si>
  <si>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</si>
  <si>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</si>
  <si>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</si>
  <si>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</si>
  <si>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</si>
  <si>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</si>
  <si>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</si>
  <si>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</si>
  <si>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</si>
  <si>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</si>
  <si>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</si>
  <si>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</si>
  <si>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</si>
  <si>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</si>
  <si>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</si>
  <si>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</si>
  <si>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</si>
  <si>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</si>
  <si>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</si>
  <si>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</si>
  <si>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</si>
  <si>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</si>
  <si>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</si>
  <si>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</si>
  <si>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</si>
  <si>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</si>
  <si>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</si>
  <si>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</si>
  <si>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</si>
  <si>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</si>
  <si>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</si>
  <si>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</si>
  <si>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</si>
  <si>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</si>
  <si>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</si>
  <si>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</si>
  <si>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</si>
  <si>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</si>
  <si>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</si>
  <si>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</si>
  <si>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</si>
  <si>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</si>
  <si>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</si>
  <si>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</si>
  <si>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</si>
  <si>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</si>
  <si>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</si>
  <si>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</si>
  <si>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</si>
  <si>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</si>
  <si>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</si>
  <si>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</si>
  <si>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</si>
  <si>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</si>
  <si>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</si>
  <si>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</si>
  <si>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</si>
  <si>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</si>
  <si>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</si>
  <si>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</si>
  <si>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</si>
  <si>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</si>
  <si>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</si>
  <si>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</si>
  <si>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</si>
  <si>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</si>
  <si>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</si>
  <si>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</si>
  <si>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</si>
  <si>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</si>
  <si>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</si>
  <si>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</si>
  <si>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</si>
  <si>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</si>
  <si>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</si>
  <si>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</si>
  <si>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</si>
  <si>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</si>
  <si>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</si>
  <si>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</si>
  <si>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</si>
  <si>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</si>
  <si>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</si>
  <si>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</si>
  <si>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</si>
  <si>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</si>
  <si>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</si>
  <si>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</si>
  <si>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</si>
  <si>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</si>
  <si>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</si>
  <si>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</si>
  <si>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</si>
  <si>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</si>
  <si>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</si>
  <si>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</si>
  <si>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</si>
  <si>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</si>
  <si>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</si>
  <si>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</si>
  <si>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</si>
  <si>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</si>
  <si>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</si>
  <si>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</si>
  <si>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</si>
  <si>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</si>
  <si>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</si>
  <si>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</si>
  <si>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</si>
  <si>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</si>
  <si>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</si>
  <si>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</si>
  <si>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</si>
  <si>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</si>
  <si>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</si>
  <si>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</si>
  <si>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</si>
  <si>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</si>
  <si>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</si>
  <si>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</si>
  <si>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</si>
  <si>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</si>
  <si>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</si>
  <si>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</si>
  <si>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</si>
  <si>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</si>
  <si>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</si>
  <si>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</si>
  <si>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</si>
  <si>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</si>
  <si>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</si>
  <si>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</si>
  <si>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</si>
  <si>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</si>
  <si>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</si>
  <si>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</si>
  <si>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</si>
  <si>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</si>
  <si>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</si>
  <si>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</si>
  <si>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</si>
  <si>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</si>
  <si>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</si>
  <si>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</si>
  <si>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</si>
  <si>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</si>
  <si>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</si>
  <si>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</si>
  <si>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</si>
  <si>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</si>
  <si>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</si>
  <si>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</si>
  <si>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</si>
  <si>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</si>
  <si>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</si>
  <si>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</si>
  <si>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</si>
  <si>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</si>
  <si>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</si>
  <si>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</si>
  <si>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</si>
  <si>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</si>
  <si>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</si>
  <si>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</si>
  <si>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</si>
  <si>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</si>
  <si>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</si>
  <si>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</si>
  <si>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</si>
  <si>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</si>
  <si>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</si>
  <si>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</si>
  <si>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</si>
  <si>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</si>
  <si>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</si>
  <si>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</si>
  <si>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</si>
  <si>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</si>
  <si>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</si>
  <si>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</si>
  <si>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</si>
  <si>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</si>
  <si>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</si>
  <si>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</si>
  <si>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</si>
  <si>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</si>
  <si>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</si>
  <si>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</si>
  <si>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</si>
  <si>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</si>
  <si>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</si>
  <si>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</si>
  <si>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</si>
  <si>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</si>
  <si>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</si>
  <si>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Atarjea, Gto.</t>
  </si>
  <si>
    <t>Correspondiente del 1 de Enero AL 31 DE MARZO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</si>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</sst>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</cellXfs>
  <cellStyles count="36">
    <cellStyle name="Hipervínculo" xfId="11" builtinId="8"/>
    <cellStyle name="Millares 2" xfId="1"/>
    <cellStyle name="Millares 2 10" xfId="20"/>
    <cellStyle name="Millares 2 11" xfId="18"/>
    <cellStyle name="Millares 2 12" xfId="16"/>
    <cellStyle name="Millares 2 2" xfId="15"/>
    <cellStyle name="Millares 2 2 10" xfId="19"/>
    <cellStyle name="Millares 2 2 11" xfId="17"/>
    <cellStyle name="Millares 2 2 2" xfId="35"/>
    <cellStyle name="Millares 2 2 3" xfId="33"/>
    <cellStyle name="Millares 2 2 4" xfId="31"/>
    <cellStyle name="Millares 2 2 5" xfId="29"/>
    <cellStyle name="Millares 2 2 6" xfId="27"/>
    <cellStyle name="Millares 2 2 7" xfId="25"/>
    <cellStyle name="Millares 2 2 8" xfId="23"/>
    <cellStyle name="Millares 2 2 9" xfId="21"/>
    <cellStyle name="Millares 2 3" xfId="34"/>
    <cellStyle name="Millares 2 4" xfId="32"/>
    <cellStyle name="Millares 2 5" xfId="30"/>
    <cellStyle name="Millares 2 6" xfId="28"/>
    <cellStyle name="Millares 2 7" xfId="26"/>
    <cellStyle name="Millares 2 8" xfId="24"/>
    <cellStyle name="Millares 2 9" xfId="22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310184</xdr:colOff>
      <xdr:row>2</xdr:row>
      <xdr:rowOff>176834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6934" cy="653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200024</xdr:colOff>
      <xdr:row>2</xdr:row>
      <xdr:rowOff>184259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4" cy="6605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2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204421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661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352424</xdr:colOff>
      <xdr:row>2</xdr:row>
      <xdr:rowOff>213946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4" cy="690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352424</xdr:colOff>
      <xdr:row>2</xdr:row>
      <xdr:rowOff>213946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4" cy="690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4" topLeftCell="A11" activePane="bottomLeft" state="frozen"/>
      <selection activeCell="A14" sqref="A14:B14"/>
      <selection pane="bottomLeft" activeCell="J41" sqref="J4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628</v>
      </c>
      <c r="B1" s="139"/>
      <c r="C1" s="19"/>
      <c r="D1" s="16" t="s">
        <v>614</v>
      </c>
      <c r="E1" s="17">
        <v>2022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629</v>
      </c>
      <c r="B3" s="141"/>
      <c r="C3" s="19"/>
      <c r="D3" s="16" t="s">
        <v>616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9" spans="1:5" x14ac:dyDescent="0.2">
      <c r="A49" s="166" t="s">
        <v>630</v>
      </c>
      <c r="B49" s="166"/>
      <c r="C49" s="165" t="s">
        <v>631</v>
      </c>
      <c r="D49" s="165"/>
      <c r="E49" s="165"/>
    </row>
    <row r="50" spans="1:5" x14ac:dyDescent="0.2">
      <c r="A50" s="166" t="s">
        <v>632</v>
      </c>
      <c r="B50" s="166"/>
      <c r="C50" s="165" t="s">
        <v>633</v>
      </c>
      <c r="D50" s="165"/>
      <c r="E50" s="165"/>
    </row>
  </sheetData>
  <sheetProtection formatCells="0" formatColumns="0" formatRows="0" autoFilter="0" pivotTables="0"/>
  <mergeCells count="7">
    <mergeCell ref="A1:B1"/>
    <mergeCell ref="A2:B2"/>
    <mergeCell ref="A3:B3"/>
    <mergeCell ref="C49:E49"/>
    <mergeCell ref="C50:E50"/>
    <mergeCell ref="A49:B49"/>
    <mergeCell ref="A50:B50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628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23831453.859999999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23831453.859999999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F10" sqref="F10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628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15333346.1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4720024.7399999993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28970.3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89341.47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4519352.97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82360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10613321.359999999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B11" sqref="B1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2022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>
      <selection activeCell="B30" sqref="B30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Normal="100" workbookViewId="0">
      <selection activeCell="B8" sqref="B8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2022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9867901.3800000008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1866986.66</v>
      </c>
      <c r="D15" s="26">
        <v>1863483.15</v>
      </c>
      <c r="E15" s="26">
        <v>1848754</v>
      </c>
      <c r="F15" s="26">
        <v>1827533.52</v>
      </c>
      <c r="G15" s="26">
        <v>1803262.95</v>
      </c>
    </row>
    <row r="16" spans="1:8" x14ac:dyDescent="0.2">
      <c r="A16" s="24">
        <v>1124</v>
      </c>
      <c r="B16" s="22" t="s">
        <v>203</v>
      </c>
      <c r="C16" s="26">
        <v>237698.32</v>
      </c>
      <c r="D16" s="26">
        <v>237698.32</v>
      </c>
      <c r="E16" s="26">
        <v>237698.32</v>
      </c>
      <c r="F16" s="26">
        <v>237698.32</v>
      </c>
      <c r="G16" s="26">
        <v>237698.32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390792.92</v>
      </c>
      <c r="D20" s="26">
        <v>390792.92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-50000</v>
      </c>
      <c r="D21" s="26">
        <v>-50000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73031.03</v>
      </c>
      <c r="D23" s="26">
        <v>73031.03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32520.09</v>
      </c>
      <c r="D24" s="26">
        <v>32520.09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-10000</v>
      </c>
      <c r="D26" s="26">
        <v>-10000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788789.8</v>
      </c>
      <c r="D27" s="26">
        <v>788789.8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-963755.72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147594847.06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90000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139499135.78999999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8005711.2699999996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21646467.439999998</v>
      </c>
      <c r="D62" s="26">
        <f t="shared" ref="D62:E62" si="0">SUM(D63:D70)</f>
        <v>0</v>
      </c>
      <c r="E62" s="26">
        <f t="shared" si="0"/>
        <v>-11721814.01</v>
      </c>
    </row>
    <row r="63" spans="1:9" x14ac:dyDescent="0.2">
      <c r="A63" s="24">
        <v>1241</v>
      </c>
      <c r="B63" s="22" t="s">
        <v>240</v>
      </c>
      <c r="C63" s="26">
        <v>2458687.0699999998</v>
      </c>
      <c r="D63" s="26">
        <v>0</v>
      </c>
      <c r="E63" s="26">
        <v>-1033231.64</v>
      </c>
    </row>
    <row r="64" spans="1:9" x14ac:dyDescent="0.2">
      <c r="A64" s="24">
        <v>1242</v>
      </c>
      <c r="B64" s="22" t="s">
        <v>241</v>
      </c>
      <c r="C64" s="26">
        <v>475055</v>
      </c>
      <c r="D64" s="26">
        <v>0</v>
      </c>
      <c r="E64" s="26">
        <v>-223263.4</v>
      </c>
    </row>
    <row r="65" spans="1:9" x14ac:dyDescent="0.2">
      <c r="A65" s="24">
        <v>1243</v>
      </c>
      <c r="B65" s="22" t="s">
        <v>242</v>
      </c>
      <c r="C65" s="26">
        <v>89341.47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12936426.289999999</v>
      </c>
      <c r="D66" s="26">
        <v>0</v>
      </c>
      <c r="E66" s="26">
        <v>-6066329.4000000004</v>
      </c>
    </row>
    <row r="67" spans="1:9" x14ac:dyDescent="0.2">
      <c r="A67" s="24">
        <v>1245</v>
      </c>
      <c r="B67" s="22" t="s">
        <v>244</v>
      </c>
      <c r="C67" s="26">
        <v>85869.01</v>
      </c>
      <c r="D67" s="26">
        <v>0</v>
      </c>
      <c r="E67" s="26">
        <v>-43639.51</v>
      </c>
    </row>
    <row r="68" spans="1:9" x14ac:dyDescent="0.2">
      <c r="A68" s="24">
        <v>1246</v>
      </c>
      <c r="B68" s="22" t="s">
        <v>245</v>
      </c>
      <c r="C68" s="26">
        <v>5561068.5999999996</v>
      </c>
      <c r="D68" s="26">
        <v>0</v>
      </c>
      <c r="E68" s="26">
        <v>-4355350.0599999996</v>
      </c>
    </row>
    <row r="69" spans="1:9" x14ac:dyDescent="0.2">
      <c r="A69" s="24">
        <v>1247</v>
      </c>
      <c r="B69" s="22" t="s">
        <v>246</v>
      </c>
      <c r="C69" s="26">
        <v>40020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112810</v>
      </c>
      <c r="D74" s="26">
        <f>SUM(D75:D79)</f>
        <v>0</v>
      </c>
      <c r="E74" s="26">
        <f>SUM(E75:E79)</f>
        <v>29454.33</v>
      </c>
    </row>
    <row r="75" spans="1:9" x14ac:dyDescent="0.2">
      <c r="A75" s="24">
        <v>1251</v>
      </c>
      <c r="B75" s="22" t="s">
        <v>250</v>
      </c>
      <c r="C75" s="26">
        <v>112810</v>
      </c>
      <c r="D75" s="26">
        <v>0</v>
      </c>
      <c r="E75" s="26">
        <v>29454.33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4500210.88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4500210.88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3359264.4299999997</v>
      </c>
      <c r="D110" s="26">
        <f>SUM(D111:D119)</f>
        <v>3359264.4299999997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417208.86</v>
      </c>
      <c r="D111" s="26">
        <f>C111</f>
        <v>417208.86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-2330638.9500000002</v>
      </c>
      <c r="D112" s="26">
        <f t="shared" ref="D112:D119" si="1">C112</f>
        <v>-2330638.9500000002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2123756.5</v>
      </c>
      <c r="D113" s="26">
        <f t="shared" si="1"/>
        <v>2123756.5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260852</v>
      </c>
      <c r="D115" s="26">
        <f t="shared" si="1"/>
        <v>260852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2527877.0499999998</v>
      </c>
      <c r="D117" s="26">
        <f t="shared" si="1"/>
        <v>2527877.0499999998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360208.97</v>
      </c>
      <c r="D119" s="26">
        <f t="shared" si="1"/>
        <v>360208.97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B13" sqref="B13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628</v>
      </c>
      <c r="B1" s="140"/>
      <c r="C1" s="140"/>
      <c r="D1" s="16" t="s">
        <v>614</v>
      </c>
      <c r="E1" s="27">
        <v>2022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629</v>
      </c>
      <c r="B3" s="140"/>
      <c r="C3" s="140"/>
      <c r="D3" s="16" t="s">
        <v>620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111829.76000000001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39089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39089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10276.39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10276.39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48464.37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48464.37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14000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14000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23719624.099999998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23719624.099999998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14194643.609999999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5691263.3700000001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3631124.9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202592.22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10613321.359999999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7214273.0199999996</v>
      </c>
      <c r="D100" s="59">
        <f>C100/$C$99</f>
        <v>0.67973754636220685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3981975.96</v>
      </c>
      <c r="D101" s="59">
        <f t="shared" ref="D101:D164" si="0">C101/$C$99</f>
        <v>0.37518660039895374</v>
      </c>
      <c r="E101" s="58"/>
    </row>
    <row r="102" spans="1:5" x14ac:dyDescent="0.2">
      <c r="A102" s="56">
        <v>5111</v>
      </c>
      <c r="B102" s="53" t="s">
        <v>364</v>
      </c>
      <c r="C102" s="57">
        <v>3486491.54</v>
      </c>
      <c r="D102" s="59">
        <f t="shared" si="0"/>
        <v>0.32850145790742363</v>
      </c>
      <c r="E102" s="58"/>
    </row>
    <row r="103" spans="1:5" x14ac:dyDescent="0.2">
      <c r="A103" s="56">
        <v>5112</v>
      </c>
      <c r="B103" s="53" t="s">
        <v>365</v>
      </c>
      <c r="C103" s="57">
        <v>320145.91999999998</v>
      </c>
      <c r="D103" s="59">
        <f t="shared" si="0"/>
        <v>3.016453654240429E-2</v>
      </c>
      <c r="E103" s="58"/>
    </row>
    <row r="104" spans="1:5" x14ac:dyDescent="0.2">
      <c r="A104" s="56">
        <v>5113</v>
      </c>
      <c r="B104" s="53" t="s">
        <v>366</v>
      </c>
      <c r="C104" s="57">
        <v>49791.58</v>
      </c>
      <c r="D104" s="59">
        <f t="shared" si="0"/>
        <v>4.6914230061530903E-3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125546.92</v>
      </c>
      <c r="D106" s="59">
        <f t="shared" si="0"/>
        <v>1.1829182942972718E-2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1865930.5899999999</v>
      </c>
      <c r="D108" s="59">
        <f t="shared" si="0"/>
        <v>0.17581024136632756</v>
      </c>
      <c r="E108" s="58"/>
    </row>
    <row r="109" spans="1:5" x14ac:dyDescent="0.2">
      <c r="A109" s="56">
        <v>5121</v>
      </c>
      <c r="B109" s="53" t="s">
        <v>371</v>
      </c>
      <c r="C109" s="57">
        <v>145693.22</v>
      </c>
      <c r="D109" s="59">
        <f t="shared" si="0"/>
        <v>1.3727391742710785E-2</v>
      </c>
      <c r="E109" s="58"/>
    </row>
    <row r="110" spans="1:5" x14ac:dyDescent="0.2">
      <c r="A110" s="56">
        <v>5122</v>
      </c>
      <c r="B110" s="53" t="s">
        <v>372</v>
      </c>
      <c r="C110" s="57">
        <v>118948.13</v>
      </c>
      <c r="D110" s="59">
        <f t="shared" si="0"/>
        <v>1.1207436952611036E-2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43640.91</v>
      </c>
      <c r="D112" s="59">
        <f t="shared" si="0"/>
        <v>4.1118994252332718E-3</v>
      </c>
      <c r="E112" s="58"/>
    </row>
    <row r="113" spans="1:5" x14ac:dyDescent="0.2">
      <c r="A113" s="56">
        <v>5125</v>
      </c>
      <c r="B113" s="53" t="s">
        <v>375</v>
      </c>
      <c r="C113" s="57">
        <v>40113.870000000003</v>
      </c>
      <c r="D113" s="59">
        <f t="shared" si="0"/>
        <v>3.779577442287115E-3</v>
      </c>
      <c r="E113" s="58"/>
    </row>
    <row r="114" spans="1:5" x14ac:dyDescent="0.2">
      <c r="A114" s="56">
        <v>5126</v>
      </c>
      <c r="B114" s="53" t="s">
        <v>376</v>
      </c>
      <c r="C114" s="57">
        <v>1146634.06</v>
      </c>
      <c r="D114" s="59">
        <f t="shared" si="0"/>
        <v>0.10803725065006418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370900.4</v>
      </c>
      <c r="D117" s="59">
        <f t="shared" si="0"/>
        <v>3.4946685153421198E-2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1366366.4700000002</v>
      </c>
      <c r="D118" s="59">
        <f t="shared" si="0"/>
        <v>0.12874070459692558</v>
      </c>
      <c r="E118" s="58"/>
    </row>
    <row r="119" spans="1:5" x14ac:dyDescent="0.2">
      <c r="A119" s="56">
        <v>5131</v>
      </c>
      <c r="B119" s="53" t="s">
        <v>381</v>
      </c>
      <c r="C119" s="57">
        <v>595849.5</v>
      </c>
      <c r="D119" s="59">
        <f t="shared" si="0"/>
        <v>5.614166195378447E-2</v>
      </c>
      <c r="E119" s="58"/>
    </row>
    <row r="120" spans="1:5" x14ac:dyDescent="0.2">
      <c r="A120" s="56">
        <v>5132</v>
      </c>
      <c r="B120" s="53" t="s">
        <v>382</v>
      </c>
      <c r="C120" s="57">
        <v>6800</v>
      </c>
      <c r="D120" s="59">
        <f t="shared" si="0"/>
        <v>6.4070424039247228E-4</v>
      </c>
      <c r="E120" s="58"/>
    </row>
    <row r="121" spans="1:5" x14ac:dyDescent="0.2">
      <c r="A121" s="56">
        <v>5133</v>
      </c>
      <c r="B121" s="53" t="s">
        <v>383</v>
      </c>
      <c r="C121" s="57">
        <v>38871.599999999999</v>
      </c>
      <c r="D121" s="59">
        <f t="shared" si="0"/>
        <v>3.662529257476474E-3</v>
      </c>
      <c r="E121" s="58"/>
    </row>
    <row r="122" spans="1:5" x14ac:dyDescent="0.2">
      <c r="A122" s="56">
        <v>5134</v>
      </c>
      <c r="B122" s="53" t="s">
        <v>384</v>
      </c>
      <c r="C122" s="57">
        <v>273301.26</v>
      </c>
      <c r="D122" s="59">
        <f t="shared" si="0"/>
        <v>2.5750775909794937E-2</v>
      </c>
      <c r="E122" s="58"/>
    </row>
    <row r="123" spans="1:5" x14ac:dyDescent="0.2">
      <c r="A123" s="56">
        <v>5135</v>
      </c>
      <c r="B123" s="53" t="s">
        <v>385</v>
      </c>
      <c r="C123" s="57">
        <v>240690.43</v>
      </c>
      <c r="D123" s="59">
        <f t="shared" si="0"/>
        <v>2.2678143988659926E-2</v>
      </c>
      <c r="E123" s="58"/>
    </row>
    <row r="124" spans="1:5" x14ac:dyDescent="0.2">
      <c r="A124" s="56">
        <v>5136</v>
      </c>
      <c r="B124" s="53" t="s">
        <v>386</v>
      </c>
      <c r="C124" s="57">
        <v>31846.52</v>
      </c>
      <c r="D124" s="59">
        <f t="shared" si="0"/>
        <v>3.0006177067270112E-3</v>
      </c>
      <c r="E124" s="58"/>
    </row>
    <row r="125" spans="1:5" x14ac:dyDescent="0.2">
      <c r="A125" s="56">
        <v>5137</v>
      </c>
      <c r="B125" s="53" t="s">
        <v>387</v>
      </c>
      <c r="C125" s="57">
        <v>82654.559999999998</v>
      </c>
      <c r="D125" s="59">
        <f t="shared" si="0"/>
        <v>7.7878128058491208E-3</v>
      </c>
      <c r="E125" s="58"/>
    </row>
    <row r="126" spans="1:5" x14ac:dyDescent="0.2">
      <c r="A126" s="56">
        <v>5138</v>
      </c>
      <c r="B126" s="53" t="s">
        <v>388</v>
      </c>
      <c r="C126" s="57">
        <v>85952.6</v>
      </c>
      <c r="D126" s="59">
        <f t="shared" si="0"/>
        <v>8.0985581312879428E-3</v>
      </c>
      <c r="E126" s="58"/>
    </row>
    <row r="127" spans="1:5" x14ac:dyDescent="0.2">
      <c r="A127" s="56">
        <v>5139</v>
      </c>
      <c r="B127" s="53" t="s">
        <v>389</v>
      </c>
      <c r="C127" s="57">
        <v>10400</v>
      </c>
      <c r="D127" s="59">
        <f t="shared" si="0"/>
        <v>9.7990060295319293E-4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3399048.34</v>
      </c>
      <c r="D128" s="59">
        <f t="shared" si="0"/>
        <v>0.32026245363779315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971020</v>
      </c>
      <c r="D132" s="59">
        <f t="shared" si="0"/>
        <v>9.1490681103808591E-2</v>
      </c>
      <c r="E132" s="58"/>
    </row>
    <row r="133" spans="1:5" x14ac:dyDescent="0.2">
      <c r="A133" s="56">
        <v>5221</v>
      </c>
      <c r="B133" s="53" t="s">
        <v>395</v>
      </c>
      <c r="C133" s="57">
        <v>971020</v>
      </c>
      <c r="D133" s="59">
        <f t="shared" si="0"/>
        <v>9.1490681103808591E-2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2428028.34</v>
      </c>
      <c r="D138" s="59">
        <f t="shared" si="0"/>
        <v>0.22877177253398459</v>
      </c>
      <c r="E138" s="58"/>
    </row>
    <row r="139" spans="1:5" x14ac:dyDescent="0.2">
      <c r="A139" s="56">
        <v>5241</v>
      </c>
      <c r="B139" s="53" t="s">
        <v>399</v>
      </c>
      <c r="C139" s="57">
        <v>2428028.34</v>
      </c>
      <c r="D139" s="59">
        <f t="shared" si="0"/>
        <v>0.22877177253398459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8" sqref="C28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628</v>
      </c>
      <c r="B1" s="144"/>
      <c r="C1" s="144"/>
      <c r="D1" s="29" t="s">
        <v>614</v>
      </c>
      <c r="E1" s="30">
        <v>2022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629</v>
      </c>
      <c r="B3" s="144"/>
      <c r="C3" s="144"/>
      <c r="D3" s="16" t="s">
        <v>620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5769441.9400000004</v>
      </c>
    </row>
    <row r="9" spans="1:5" x14ac:dyDescent="0.2">
      <c r="A9" s="35">
        <v>3120</v>
      </c>
      <c r="B9" s="31" t="s">
        <v>470</v>
      </c>
      <c r="C9" s="36">
        <v>811190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13218132.5</v>
      </c>
    </row>
    <row r="15" spans="1:5" x14ac:dyDescent="0.2">
      <c r="A15" s="35">
        <v>3220</v>
      </c>
      <c r="B15" s="31" t="s">
        <v>474</v>
      </c>
      <c r="C15" s="36">
        <v>158193743.59999999</v>
      </c>
    </row>
    <row r="16" spans="1:5" x14ac:dyDescent="0.2">
      <c r="A16" s="35">
        <v>3230</v>
      </c>
      <c r="B16" s="31" t="s">
        <v>475</v>
      </c>
      <c r="C16" s="36">
        <f>SUM(C17:C20)</f>
        <v>1091735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1091735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628</v>
      </c>
      <c r="B1" s="144"/>
      <c r="C1" s="144"/>
      <c r="D1" s="29" t="s">
        <v>614</v>
      </c>
      <c r="E1" s="30">
        <v>2022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629</v>
      </c>
      <c r="B3" s="144"/>
      <c r="C3" s="144"/>
      <c r="D3" s="16" t="s">
        <v>620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397034.7</v>
      </c>
      <c r="D8" s="36">
        <v>468904.91</v>
      </c>
    </row>
    <row r="9" spans="1:5" x14ac:dyDescent="0.2">
      <c r="A9" s="35">
        <v>1112</v>
      </c>
      <c r="B9" s="31" t="s">
        <v>488</v>
      </c>
      <c r="C9" s="36">
        <v>7709441.25</v>
      </c>
      <c r="D9" s="36">
        <v>4718667.47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9867901.3800000008</v>
      </c>
      <c r="D12" s="36">
        <v>5109838.3899999997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17974377.330000002</v>
      </c>
      <c r="D15" s="36">
        <f>SUM(D8:D14)</f>
        <v>10297410.77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147594847.06</v>
      </c>
    </row>
    <row r="21" spans="1:5" x14ac:dyDescent="0.2">
      <c r="A21" s="35">
        <v>1231</v>
      </c>
      <c r="B21" s="31" t="s">
        <v>232</v>
      </c>
      <c r="C21" s="36">
        <v>90000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139499135.78999999</v>
      </c>
    </row>
    <row r="26" spans="1:5" x14ac:dyDescent="0.2">
      <c r="A26" s="35">
        <v>1236</v>
      </c>
      <c r="B26" s="31" t="s">
        <v>237</v>
      </c>
      <c r="C26" s="36">
        <v>8005711.2699999996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21646467.439999998</v>
      </c>
    </row>
    <row r="29" spans="1:5" x14ac:dyDescent="0.2">
      <c r="A29" s="35">
        <v>1241</v>
      </c>
      <c r="B29" s="31" t="s">
        <v>240</v>
      </c>
      <c r="C29" s="36">
        <v>2458687.0699999998</v>
      </c>
    </row>
    <row r="30" spans="1:5" x14ac:dyDescent="0.2">
      <c r="A30" s="35">
        <v>1242</v>
      </c>
      <c r="B30" s="31" t="s">
        <v>241</v>
      </c>
      <c r="C30" s="36">
        <v>475055</v>
      </c>
    </row>
    <row r="31" spans="1:5" x14ac:dyDescent="0.2">
      <c r="A31" s="35">
        <v>1243</v>
      </c>
      <c r="B31" s="31" t="s">
        <v>242</v>
      </c>
      <c r="C31" s="36">
        <v>89341.47</v>
      </c>
    </row>
    <row r="32" spans="1:5" x14ac:dyDescent="0.2">
      <c r="A32" s="35">
        <v>1244</v>
      </c>
      <c r="B32" s="31" t="s">
        <v>243</v>
      </c>
      <c r="C32" s="36">
        <v>12936426.289999999</v>
      </c>
    </row>
    <row r="33" spans="1:5" x14ac:dyDescent="0.2">
      <c r="A33" s="35">
        <v>1245</v>
      </c>
      <c r="B33" s="31" t="s">
        <v>244</v>
      </c>
      <c r="C33" s="36">
        <v>85869.01</v>
      </c>
    </row>
    <row r="34" spans="1:5" x14ac:dyDescent="0.2">
      <c r="A34" s="35">
        <v>1246</v>
      </c>
      <c r="B34" s="31" t="s">
        <v>245</v>
      </c>
      <c r="C34" s="36">
        <v>5561068.5999999996</v>
      </c>
    </row>
    <row r="35" spans="1:5" x14ac:dyDescent="0.2">
      <c r="A35" s="35">
        <v>1247</v>
      </c>
      <c r="B35" s="31" t="s">
        <v>246</v>
      </c>
      <c r="C35" s="36">
        <v>40020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112810</v>
      </c>
    </row>
    <row r="38" spans="1:5" x14ac:dyDescent="0.2">
      <c r="A38" s="35">
        <v>1251</v>
      </c>
      <c r="B38" s="31" t="s">
        <v>250</v>
      </c>
      <c r="C38" s="36">
        <v>112810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1338734.31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1338734.31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1284253.31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54481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2022-05-11T13:56:18Z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