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<sst xmlns="http://schemas.openxmlformats.org/spreadsheetml/2006/main" count="30" uniqueCount="30">
  <si>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</si>
  <si>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</si>
  <si>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</si>
  <si>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</si>
  <si>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</si>
  <si>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</si>
  <si>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</si>
  <si>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</si>
  <si>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</si>
  <si>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</si>
  <si>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</si>
  <si>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</si>
  <si>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</si>
  <si>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</si>
  <si>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</si>
  <si>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</si>
  <si>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</si>
  <si>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</si>
  <si>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</si>
  <si>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</si>
  <si>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</si>
  <si>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</si>
  <si>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</si>
  <si>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</si>
  <si>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</si>
  <si>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</si>
  <si>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ATARJEA, GTO.
ESTADO ANALÍTICO DEL ACTIVO
DEL 1 DE ENERO AL 31 DE DICIEMBRE DEL 2020</t>
  </si>
  <si>
    <t>Presidente Municipal</t>
  </si>
  <si>
    <t>C.P. Celina Lopez Martinez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</si>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</sst>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Fill="1" applyBorder="1" applyAlignment="1">
      <alignment vertical="top" wrapText="1"/>
    </xf>
    <xf numFmtId="0" fontId="4" fillId="0" borderId="3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4" fillId="0" borderId="0" xfId="8" applyFont="1" applyFill="1" applyBorder="1" applyAlignment="1">
      <alignment horizontal="left" vertical="top" wrapText="1"/>
    </xf>
    <xf numFmtId="0" fontId="3" fillId="2" borderId="6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0" fontId="4" fillId="0" borderId="10" xfId="8" applyNumberFormat="1" applyFont="1" applyFill="1" applyBorder="1" applyAlignment="1">
      <alignment horizontal="center" vertical="center" wrapText="1"/>
    </xf>
    <xf numFmtId="0" fontId="4" fillId="0" borderId="10" xfId="8" quotePrefix="1" applyNumberFormat="1" applyFont="1" applyFill="1" applyBorder="1" applyAlignment="1">
      <alignment horizontal="center" vertical="center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3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7" fillId="0" borderId="0" xfId="8" applyFont="1" applyFill="1" applyBorder="1" applyAlignment="1">
      <alignment vertical="top" wrapText="1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43">
    <cellStyle name="Euro" xfId="1"/>
    <cellStyle name="Millares 2" xfId="2"/>
    <cellStyle name="Millares 2 2" xfId="3"/>
    <cellStyle name="Millares 2 2 2" xfId="35"/>
    <cellStyle name="Millares 2 2 3" xfId="26"/>
    <cellStyle name="Millares 2 2 4" xfId="17"/>
    <cellStyle name="Millares 2 3" xfId="4"/>
    <cellStyle name="Millares 2 3 2" xfId="36"/>
    <cellStyle name="Millares 2 3 3" xfId="27"/>
    <cellStyle name="Millares 2 3 4" xfId="18"/>
    <cellStyle name="Millares 2 4" xfId="34"/>
    <cellStyle name="Millares 2 5" xfId="25"/>
    <cellStyle name="Millares 2 6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2" xfId="8"/>
    <cellStyle name="Normal 2 3" xfId="39"/>
    <cellStyle name="Normal 2 4" xfId="30"/>
    <cellStyle name="Normal 2 5" xfId="21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628650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Normal="100" workbookViewId="0">
      <selection activeCell="C42" sqref="C41:C4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51.7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113691655.86000001</v>
      </c>
      <c r="D4" s="13">
        <f>SUM(D6+D15)</f>
        <v>171395281.63999999</v>
      </c>
      <c r="E4" s="13">
        <f>SUM(E6+E15)</f>
        <v>138833286.41999999</v>
      </c>
      <c r="F4" s="13">
        <f>SUM(F6+F15)</f>
        <v>146253651.08000001</v>
      </c>
      <c r="G4" s="13">
        <f>SUM(G6+G15)</f>
        <v>32561995.220000014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18671518.699999999</v>
      </c>
      <c r="D6" s="13">
        <f>SUM(D7:D13)</f>
        <v>138420272.03</v>
      </c>
      <c r="E6" s="13">
        <f>SUM(E7:E13)</f>
        <v>132407707.94</v>
      </c>
      <c r="F6" s="13">
        <f>SUM(F7:F13)</f>
        <v>24684082.790000007</v>
      </c>
      <c r="G6" s="18">
        <f>SUM(G7:G13)</f>
        <v>6012564.0900000073</v>
      </c>
    </row>
    <row r="7" spans="1:7" x14ac:dyDescent="0.2">
      <c r="A7" s="3">
        <v>1110</v>
      </c>
      <c r="B7" s="7" t="s">
        <v>9</v>
      </c>
      <c r="C7" s="18">
        <v>14805537.869999999</v>
      </c>
      <c r="D7" s="18">
        <v>124070877.88</v>
      </c>
      <c r="E7" s="18">
        <v>120987380.34999999</v>
      </c>
      <c r="F7" s="18">
        <f>C7+D7-E7</f>
        <v>17889035.400000006</v>
      </c>
      <c r="G7" s="18">
        <f t="shared" ref="G7:G13" si="0">F7-C7</f>
        <v>3083497.5300000068</v>
      </c>
    </row>
    <row r="8" spans="1:7" x14ac:dyDescent="0.2">
      <c r="A8" s="3">
        <v>1120</v>
      </c>
      <c r="B8" s="7" t="s">
        <v>10</v>
      </c>
      <c r="C8" s="18">
        <v>2221982.23</v>
      </c>
      <c r="D8" s="18">
        <v>2839430.47</v>
      </c>
      <c r="E8" s="18">
        <v>2866597.23</v>
      </c>
      <c r="F8" s="18">
        <f t="shared" ref="F8:F13" si="1">C8+D8-E8</f>
        <v>2194815.4700000002</v>
      </c>
      <c r="G8" s="18">
        <f t="shared" si="0"/>
        <v>-27166.759999999776</v>
      </c>
    </row>
    <row r="9" spans="1:7" x14ac:dyDescent="0.2">
      <c r="A9" s="3">
        <v>1130</v>
      </c>
      <c r="B9" s="7" t="s">
        <v>11</v>
      </c>
      <c r="C9" s="18">
        <v>1643998.6</v>
      </c>
      <c r="D9" s="18">
        <v>11509963.68</v>
      </c>
      <c r="E9" s="18">
        <v>8553730.3599999994</v>
      </c>
      <c r="F9" s="18">
        <f t="shared" si="1"/>
        <v>4600231.92</v>
      </c>
      <c r="G9" s="18">
        <f t="shared" si="0"/>
        <v>2956233.32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95020137.160000011</v>
      </c>
      <c r="D15" s="13">
        <f>SUM(D16:D24)</f>
        <v>32975009.609999999</v>
      </c>
      <c r="E15" s="13">
        <f>SUM(E16:E24)</f>
        <v>6425578.4800000004</v>
      </c>
      <c r="F15" s="13">
        <f>SUM(F16:F24)</f>
        <v>121569568.29000001</v>
      </c>
      <c r="G15" s="13">
        <f>SUM(G16:G24)</f>
        <v>26549431.130000006</v>
      </c>
    </row>
    <row r="16" spans="1:7" x14ac:dyDescent="0.2">
      <c r="A16" s="3">
        <v>1210</v>
      </c>
      <c r="B16" s="7" t="s">
        <v>15</v>
      </c>
      <c r="C16" s="18">
        <v>-963755.72</v>
      </c>
      <c r="D16" s="18">
        <v>0</v>
      </c>
      <c r="E16" s="18">
        <v>0</v>
      </c>
      <c r="F16" s="18">
        <f>C16+D16-E16</f>
        <v>-963755.72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78695919.040000007</v>
      </c>
      <c r="D18" s="19">
        <v>32584980.84</v>
      </c>
      <c r="E18" s="19">
        <v>4138148.05</v>
      </c>
      <c r="F18" s="19">
        <f t="shared" si="3"/>
        <v>107142751.83000001</v>
      </c>
      <c r="G18" s="19">
        <f t="shared" si="2"/>
        <v>28446832.790000007</v>
      </c>
    </row>
    <row r="19" spans="1:7" x14ac:dyDescent="0.2">
      <c r="A19" s="3">
        <v>1240</v>
      </c>
      <c r="B19" s="7" t="s">
        <v>18</v>
      </c>
      <c r="C19" s="18">
        <v>21104688.559999999</v>
      </c>
      <c r="D19" s="18">
        <v>258748.77</v>
      </c>
      <c r="E19" s="18">
        <v>0</v>
      </c>
      <c r="F19" s="18">
        <f t="shared" si="3"/>
        <v>21363437.329999998</v>
      </c>
      <c r="G19" s="18">
        <f t="shared" si="2"/>
        <v>258748.76999999955</v>
      </c>
    </row>
    <row r="20" spans="1:7" x14ac:dyDescent="0.2">
      <c r="A20" s="3">
        <v>1250</v>
      </c>
      <c r="B20" s="7" t="s">
        <v>19</v>
      </c>
      <c r="C20" s="18">
        <v>112810</v>
      </c>
      <c r="D20" s="18">
        <v>0</v>
      </c>
      <c r="E20" s="18">
        <v>0</v>
      </c>
      <c r="F20" s="18">
        <f t="shared" si="3"/>
        <v>112810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-8173523.5999999996</v>
      </c>
      <c r="D21" s="18">
        <v>0</v>
      </c>
      <c r="E21" s="18">
        <v>2287430.4300000002</v>
      </c>
      <c r="F21" s="18">
        <f t="shared" si="3"/>
        <v>-10460954.029999999</v>
      </c>
      <c r="G21" s="18">
        <f t="shared" si="2"/>
        <v>-2287430.4299999997</v>
      </c>
    </row>
    <row r="22" spans="1:7" x14ac:dyDescent="0.2">
      <c r="A22" s="3">
        <v>1270</v>
      </c>
      <c r="B22" s="7" t="s">
        <v>21</v>
      </c>
      <c r="C22" s="18">
        <v>4243998.88</v>
      </c>
      <c r="D22" s="18">
        <v>131280</v>
      </c>
      <c r="E22" s="18">
        <v>0</v>
      </c>
      <c r="F22" s="18">
        <f t="shared" si="3"/>
        <v>4375278.88</v>
      </c>
      <c r="G22" s="18">
        <f t="shared" si="2"/>
        <v>131280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3" spans="2:7" x14ac:dyDescent="0.2">
      <c r="B33" s="25" t="s">
        <v>29</v>
      </c>
      <c r="C33" s="26"/>
      <c r="D33" s="27"/>
      <c r="E33" s="27"/>
      <c r="F33" s="27"/>
      <c r="G33" s="27"/>
    </row>
    <row r="34" spans="2:7" x14ac:dyDescent="0.2">
      <c r="B34" s="25" t="s">
        <v>27</v>
      </c>
      <c r="C34" s="26"/>
      <c r="D34" s="27"/>
      <c r="E34" s="27"/>
      <c r="F34" s="24" t="s">
        <v>28</v>
      </c>
      <c r="G34" s="24"/>
    </row>
  </sheetData>
  <sheetProtection formatCells="0" formatColumns="0" formatRows="0" autoFilter="0"/>
  <mergeCells count="3">
    <mergeCell ref="A1:G1"/>
    <mergeCell ref="B26:G26"/>
    <mergeCell ref="F34:G34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2021-04-09T19:42:28Z</cp:lastPrinted>
  <dcterms:created xsi:type="dcterms:W3CDTF">2014-02-09T04:04:15Z</dcterms:created>
  <dcterms:modified xsi:type="dcterms:W3CDTF">2021-04-09T19:42:45Z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