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52511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<sst xmlns="http://schemas.openxmlformats.org/spreadsheetml/2006/main" count="65" uniqueCount="56">
  <si>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</si>
  <si>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</si>
  <si>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</si>
  <si>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</si>
  <si>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</si>
  <si>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</si>
  <si>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</si>
  <si>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</si>
  <si>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</si>
  <si>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</si>
  <si>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</si>
  <si>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</si>
  <si>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</si>
  <si>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</si>
  <si>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</si>
  <si>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</si>
  <si>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</si>
  <si>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</si>
  <si>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</si>
  <si>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</si>
  <si>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</si>
  <si>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</si>
  <si>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</si>
  <si>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</si>
  <si>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</si>
  <si>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</si>
  <si>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</si>
  <si>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</si>
  <si>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</si>
  <si>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</si>
  <si>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</si>
  <si>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</si>
  <si>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</si>
  <si>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</si>
  <si>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</si>
  <si>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</si>
  <si>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</si>
  <si>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</si>
  <si>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</si>
  <si>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</si>
  <si>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</si>
  <si>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</si>
  <si>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</si>
  <si>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</si>
  <si>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</si>
  <si>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</si>
  <si>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</si>
  <si>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</si>
  <si>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</si>
  <si>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</si>
  <si>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</si>
  <si>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ATARJEA, GTO.
ESTADO DE FLUJOS DE EFECTIVO
DEL 1 DE ENERO AL 31 DE DICIEMBRE DEL 2020</t>
  </si>
  <si>
    <t>C.P. Celina Lopez Martinez</t>
  </si>
  <si>
    <t>Presidente Municipal</t>
  </si>
  <si>
    <t>Tesorero Municipal</t>
  </si>
  <si>
    <t>Lic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</si>
</sst>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4" fontId="4" fillId="0" borderId="0" xfId="8" applyNumberFormat="1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43">
    <cellStyle name="Euro" xfId="1"/>
    <cellStyle name="Millares 2" xfId="2"/>
    <cellStyle name="Millares 2 2" xfId="3"/>
    <cellStyle name="Millares 2 2 2" xfId="35"/>
    <cellStyle name="Millares 2 2 3" xfId="26"/>
    <cellStyle name="Millares 2 2 4" xfId="17"/>
    <cellStyle name="Millares 2 3" xfId="4"/>
    <cellStyle name="Millares 2 3 2" xfId="36"/>
    <cellStyle name="Millares 2 3 3" xfId="27"/>
    <cellStyle name="Millares 2 3 4" xfId="18"/>
    <cellStyle name="Millares 2 4" xfId="34"/>
    <cellStyle name="Millares 2 5" xfId="25"/>
    <cellStyle name="Millares 2 6" xfId="16"/>
    <cellStyle name="Millares 3" xfId="5"/>
    <cellStyle name="Millares 3 2" xfId="37"/>
    <cellStyle name="Millares 3 3" xfId="28"/>
    <cellStyle name="Millares 3 4" xfId="19"/>
    <cellStyle name="Moneda 2" xfId="6"/>
    <cellStyle name="Moneda 2 2" xfId="38"/>
    <cellStyle name="Moneda 2 3" xfId="29"/>
    <cellStyle name="Moneda 2 4" xfId="20"/>
    <cellStyle name="Normal" xfId="0" builtinId="0"/>
    <cellStyle name="Normal 2" xfId="7"/>
    <cellStyle name="Normal 2 2" xfId="8"/>
    <cellStyle name="Normal 2 3" xfId="39"/>
    <cellStyle name="Normal 2 4" xfId="30"/>
    <cellStyle name="Normal 2 5" xfId="21"/>
    <cellStyle name="Normal 3" xfId="9"/>
    <cellStyle name="Normal 3 2" xfId="40"/>
    <cellStyle name="Normal 3 3" xfId="31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33"/>
    <cellStyle name="Normal 6 2 4" xfId="24"/>
    <cellStyle name="Normal 6 3" xfId="41"/>
    <cellStyle name="Normal 6 4" xfId="32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1209675</xdr:colOff>
      <xdr:row>0</xdr:row>
      <xdr:rowOff>647700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zoomScaleNormal="100" workbookViewId="0">
      <selection activeCell="D81" sqref="D8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51.75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85145250.479999989</v>
      </c>
      <c r="E5" s="14">
        <f>SUM(E6:E15)</f>
        <v>74819089.709999993</v>
      </c>
    </row>
    <row r="6" spans="1:5" x14ac:dyDescent="0.2">
      <c r="A6" s="26">
        <v>4110</v>
      </c>
      <c r="C6" s="15" t="s">
        <v>3</v>
      </c>
      <c r="D6" s="16">
        <v>36884</v>
      </c>
      <c r="E6" s="17">
        <v>30906.47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40485.99</v>
      </c>
      <c r="E9" s="17">
        <v>63200.92</v>
      </c>
    </row>
    <row r="10" spans="1:5" x14ac:dyDescent="0.2">
      <c r="A10" s="26">
        <v>4150</v>
      </c>
      <c r="C10" s="15" t="s">
        <v>43</v>
      </c>
      <c r="D10" s="16">
        <v>168878.75</v>
      </c>
      <c r="E10" s="17">
        <v>171254.3</v>
      </c>
    </row>
    <row r="11" spans="1:5" x14ac:dyDescent="0.2">
      <c r="A11" s="26">
        <v>4160</v>
      </c>
      <c r="C11" s="15" t="s">
        <v>44</v>
      </c>
      <c r="D11" s="16">
        <v>344145.5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84554856.239999995</v>
      </c>
      <c r="E13" s="17">
        <v>74553728.019999996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49424480.930000007</v>
      </c>
      <c r="E16" s="14">
        <f>SUM(E17:E32)</f>
        <v>49535285.400000006</v>
      </c>
    </row>
    <row r="17" spans="1:5" x14ac:dyDescent="0.2">
      <c r="A17" s="26">
        <v>5110</v>
      </c>
      <c r="C17" s="15" t="s">
        <v>8</v>
      </c>
      <c r="D17" s="16">
        <v>15341818.67</v>
      </c>
      <c r="E17" s="17">
        <v>14136577.41</v>
      </c>
    </row>
    <row r="18" spans="1:5" x14ac:dyDescent="0.2">
      <c r="A18" s="26">
        <v>5120</v>
      </c>
      <c r="C18" s="15" t="s">
        <v>9</v>
      </c>
      <c r="D18" s="16">
        <v>9810446.4700000007</v>
      </c>
      <c r="E18" s="17">
        <v>10142682.51</v>
      </c>
    </row>
    <row r="19" spans="1:5" x14ac:dyDescent="0.2">
      <c r="A19" s="26">
        <v>5130</v>
      </c>
      <c r="C19" s="15" t="s">
        <v>10</v>
      </c>
      <c r="D19" s="16">
        <v>8132879.71</v>
      </c>
      <c r="E19" s="17">
        <v>9303917.8800000008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3561704.6</v>
      </c>
      <c r="E21" s="17">
        <v>3967976.94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12454031.48</v>
      </c>
      <c r="E23" s="17">
        <v>10805295.960000001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123600</v>
      </c>
      <c r="E31" s="17">
        <v>1178834.7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35720769.549999982</v>
      </c>
      <c r="E33" s="14">
        <f>E5-E16</f>
        <v>25283804.309999987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28705581.559999999</v>
      </c>
      <c r="E40" s="14">
        <f>SUM(E41:E43)</f>
        <v>25044822.450000003</v>
      </c>
    </row>
    <row r="41" spans="1:5" x14ac:dyDescent="0.2">
      <c r="A41" s="26">
        <v>1230</v>
      </c>
      <c r="C41" s="15" t="s">
        <v>26</v>
      </c>
      <c r="D41" s="16">
        <v>28446832.789999999</v>
      </c>
      <c r="E41" s="17">
        <v>21083668.460000001</v>
      </c>
    </row>
    <row r="42" spans="1:5" x14ac:dyDescent="0.2">
      <c r="A42" s="26" t="s">
        <v>50</v>
      </c>
      <c r="C42" s="15" t="s">
        <v>27</v>
      </c>
      <c r="D42" s="16">
        <v>258748.77</v>
      </c>
      <c r="E42" s="17">
        <v>4195977.67</v>
      </c>
    </row>
    <row r="43" spans="1:5" x14ac:dyDescent="0.2">
      <c r="A43" s="4"/>
      <c r="C43" s="15" t="s">
        <v>29</v>
      </c>
      <c r="D43" s="16">
        <v>0</v>
      </c>
      <c r="E43" s="17">
        <v>-234823.67999999999</v>
      </c>
    </row>
    <row r="44" spans="1:5" x14ac:dyDescent="0.2">
      <c r="A44" s="18" t="s">
        <v>30</v>
      </c>
      <c r="C44" s="19"/>
      <c r="D44" s="13">
        <f>D36-D40</f>
        <v>-28705581.559999999</v>
      </c>
      <c r="E44" s="14">
        <f>E36-E40</f>
        <v>-25044822.450000003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744.99</v>
      </c>
      <c r="E47" s="14">
        <f>SUM(E48+E51)</f>
        <v>2503268.34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744.99</v>
      </c>
      <c r="E51" s="17">
        <v>2503268.34</v>
      </c>
    </row>
    <row r="52" spans="1:5" x14ac:dyDescent="0.2">
      <c r="A52" s="4"/>
      <c r="B52" s="11" t="s">
        <v>7</v>
      </c>
      <c r="C52" s="12"/>
      <c r="D52" s="13">
        <f>SUM(D53+D56)</f>
        <v>3945847.07</v>
      </c>
      <c r="E52" s="14">
        <f>SUM(E53+E56)</f>
        <v>947366.94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3945847.07</v>
      </c>
      <c r="E56" s="17">
        <v>947366.94</v>
      </c>
    </row>
    <row r="57" spans="1:5" x14ac:dyDescent="0.2">
      <c r="A57" s="18" t="s">
        <v>38</v>
      </c>
      <c r="C57" s="19"/>
      <c r="D57" s="13">
        <f>D47-D52</f>
        <v>-3945102.0799999996</v>
      </c>
      <c r="E57" s="14">
        <f>E47-E52</f>
        <v>1555901.4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3070085.9099999852</v>
      </c>
      <c r="E59" s="14">
        <f>E57+E44+E33</f>
        <v>1794883.259999983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14805537.869999999</v>
      </c>
      <c r="E61" s="14">
        <v>13024066.23</v>
      </c>
    </row>
    <row r="62" spans="1:5" x14ac:dyDescent="0.2">
      <c r="A62" s="18" t="s">
        <v>41</v>
      </c>
      <c r="C62" s="19"/>
      <c r="D62" s="13">
        <v>17889035.399999999</v>
      </c>
      <c r="E62" s="14">
        <v>14805537.869999999</v>
      </c>
    </row>
    <row r="63" spans="1:5" x14ac:dyDescent="0.2">
      <c r="A63" s="22"/>
      <c r="B63" s="23"/>
      <c r="C63" s="24"/>
      <c r="D63" s="24"/>
      <c r="E63" s="25"/>
    </row>
    <row r="70" spans="3:5" x14ac:dyDescent="0.2">
      <c r="C70" s="33" t="s">
        <v>55</v>
      </c>
      <c r="D70" s="32" t="s">
        <v>52</v>
      </c>
      <c r="E70" s="32"/>
    </row>
    <row r="71" spans="3:5" x14ac:dyDescent="0.2">
      <c r="C71" s="33" t="s">
        <v>53</v>
      </c>
      <c r="D71" s="32" t="s">
        <v>54</v>
      </c>
      <c r="E71" s="32"/>
    </row>
  </sheetData>
  <sheetProtection formatCells="0" formatColumns="0" formatRows="0" autoFilter="0"/>
  <mergeCells count="4">
    <mergeCell ref="A1:E1"/>
    <mergeCell ref="A2:C2"/>
    <mergeCell ref="D70:E70"/>
    <mergeCell ref="D71:E71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2012-12-11T20:31:36Z</dcterms:created>
  <dcterms:modified xsi:type="dcterms:W3CDTF">2021-04-09T19:37:00Z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