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<sst xmlns="http://schemas.openxmlformats.org/spreadsheetml/2006/main" count="58" uniqueCount="58">
  <si>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</si>
  <si>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</si>
  <si>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</si>
  <si>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</si>
  <si>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</si>
  <si>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</si>
  <si>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</si>
  <si>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</si>
  <si>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</si>
  <si>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</si>
  <si>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</si>
  <si>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</si>
  <si>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</si>
  <si>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</si>
  <si>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</si>
  <si>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</si>
  <si>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</si>
  <si>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</si>
  <si>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</si>
  <si>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</si>
  <si>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</si>
  <si>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</si>
  <si>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</si>
  <si>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</si>
  <si>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</si>
  <si>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</si>
  <si>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</si>
  <si>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</si>
  <si>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</si>
  <si>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</si>
  <si>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</si>
  <si>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</si>
  <si>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</si>
  <si>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</si>
  <si>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</si>
  <si>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</si>
  <si>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</si>
  <si>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</si>
  <si>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</si>
  <si>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</si>
  <si>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</si>
  <si>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</si>
  <si>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</si>
  <si>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</si>
  <si>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</si>
  <si>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</si>
  <si>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</si>
  <si>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</si>
  <si>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</si>
  <si>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</si>
  <si>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</si>
  <si>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</si>
  <si>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</si>
  <si>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Atarjea, Gto.
Estado de Cambios en la Situación Financiera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</si>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</sst>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9" formatCode="_-&quot;$&quot;* #,##0.00_-;\-&quot;$&quot;* #,##0.00_-;_-&quot;$&quot;* &quot;-&quot;??_-;_-@_-"/>
    <numFmt numFmtId="170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  <xf numFmtId="4" fontId="4" fillId="0" borderId="0" xfId="9" applyNumberFormat="1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16">
    <cellStyle name="=C:\WINNT\SYSTEM32\COMMAND.COM" xfId="1"/>
    <cellStyle name="Euro" xfId="2"/>
    <cellStyle name="Millares 2" xfId="3"/>
    <cellStyle name="Millares 2 10" xfId="44"/>
    <cellStyle name="Millares 2 11" xfId="35"/>
    <cellStyle name="Millares 2 12" xfId="26"/>
    <cellStyle name="Millares 2 13" xfId="107"/>
    <cellStyle name="Millares 2 14" xfId="17"/>
    <cellStyle name="Millares 2 2" xfId="4"/>
    <cellStyle name="Millares 2 2 10" xfId="27"/>
    <cellStyle name="Millares 2 2 11" xfId="108"/>
    <cellStyle name="Millares 2 2 12" xfId="18"/>
    <cellStyle name="Millares 2 2 2" xfId="99"/>
    <cellStyle name="Millares 2 2 3" xfId="90"/>
    <cellStyle name="Millares 2 2 4" xfId="81"/>
    <cellStyle name="Millares 2 2 5" xfId="72"/>
    <cellStyle name="Millares 2 2 6" xfId="63"/>
    <cellStyle name="Millares 2 2 7" xfId="54"/>
    <cellStyle name="Millares 2 2 8" xfId="45"/>
    <cellStyle name="Millares 2 2 9" xfId="36"/>
    <cellStyle name="Millares 2 3" xfId="5"/>
    <cellStyle name="Millares 2 3 10" xfId="28"/>
    <cellStyle name="Millares 2 3 11" xfId="109"/>
    <cellStyle name="Millares 2 3 12" xfId="19"/>
    <cellStyle name="Millares 2 3 2" xfId="100"/>
    <cellStyle name="Millares 2 3 3" xfId="91"/>
    <cellStyle name="Millares 2 3 4" xfId="82"/>
    <cellStyle name="Millares 2 3 5" xfId="73"/>
    <cellStyle name="Millares 2 3 6" xfId="64"/>
    <cellStyle name="Millares 2 3 7" xfId="55"/>
    <cellStyle name="Millares 2 3 8" xfId="46"/>
    <cellStyle name="Millares 2 3 9" xfId="37"/>
    <cellStyle name="Millares 2 4" xfId="98"/>
    <cellStyle name="Millares 2 5" xfId="89"/>
    <cellStyle name="Millares 2 6" xfId="80"/>
    <cellStyle name="Millares 2 7" xfId="71"/>
    <cellStyle name="Millares 2 8" xfId="62"/>
    <cellStyle name="Millares 2 9" xfId="53"/>
    <cellStyle name="Millares 3" xfId="6"/>
    <cellStyle name="Millares 3 10" xfId="29"/>
    <cellStyle name="Millares 3 11" xfId="110"/>
    <cellStyle name="Millares 3 12" xfId="20"/>
    <cellStyle name="Millares 3 2" xfId="101"/>
    <cellStyle name="Millares 3 3" xfId="92"/>
    <cellStyle name="Millares 3 4" xfId="83"/>
    <cellStyle name="Millares 3 5" xfId="74"/>
    <cellStyle name="Millares 3 6" xfId="65"/>
    <cellStyle name="Millares 3 7" xfId="56"/>
    <cellStyle name="Millares 3 8" xfId="47"/>
    <cellStyle name="Millares 3 9" xfId="38"/>
    <cellStyle name="Moneda 2" xfId="7"/>
    <cellStyle name="Moneda 2 10" xfId="30"/>
    <cellStyle name="Moneda 2 11" xfId="111"/>
    <cellStyle name="Moneda 2 12" xfId="21"/>
    <cellStyle name="Moneda 2 2" xfId="102"/>
    <cellStyle name="Moneda 2 3" xfId="93"/>
    <cellStyle name="Moneda 2 4" xfId="84"/>
    <cellStyle name="Moneda 2 5" xfId="75"/>
    <cellStyle name="Moneda 2 6" xfId="66"/>
    <cellStyle name="Moneda 2 7" xfId="57"/>
    <cellStyle name="Moneda 2 8" xfId="48"/>
    <cellStyle name="Moneda 2 9" xfId="39"/>
    <cellStyle name="Normal" xfId="0" builtinId="0"/>
    <cellStyle name="Normal 2" xfId="8"/>
    <cellStyle name="Normal 2 10" xfId="40"/>
    <cellStyle name="Normal 2 11" xfId="31"/>
    <cellStyle name="Normal 2 12" xfId="112"/>
    <cellStyle name="Normal 2 13" xfId="22"/>
    <cellStyle name="Normal 2 2" xfId="9"/>
    <cellStyle name="Normal 2 3" xfId="103"/>
    <cellStyle name="Normal 2 4" xfId="94"/>
    <cellStyle name="Normal 2 5" xfId="85"/>
    <cellStyle name="Normal 2 6" xfId="76"/>
    <cellStyle name="Normal 2 7" xfId="67"/>
    <cellStyle name="Normal 2 8" xfId="58"/>
    <cellStyle name="Normal 2 9" xfId="49"/>
    <cellStyle name="Normal 3" xfId="10"/>
    <cellStyle name="Normal 3 10" xfId="32"/>
    <cellStyle name="Normal 3 11" xfId="113"/>
    <cellStyle name="Normal 3 12" xfId="23"/>
    <cellStyle name="Normal 3 2" xfId="104"/>
    <cellStyle name="Normal 3 3" xfId="95"/>
    <cellStyle name="Normal 3 4" xfId="86"/>
    <cellStyle name="Normal 3 5" xfId="77"/>
    <cellStyle name="Normal 3 6" xfId="68"/>
    <cellStyle name="Normal 3 7" xfId="59"/>
    <cellStyle name="Normal 3 8" xfId="50"/>
    <cellStyle name="Normal 3 9" xfId="41"/>
    <cellStyle name="Normal 4" xfId="11"/>
    <cellStyle name="Normal 4 2" xfId="12"/>
    <cellStyle name="Normal 5" xfId="13"/>
    <cellStyle name="Normal 5 2" xfId="14"/>
    <cellStyle name="Normal 6" xfId="15"/>
    <cellStyle name="Normal 6 10" xfId="42"/>
    <cellStyle name="Normal 6 11" xfId="33"/>
    <cellStyle name="Normal 6 12" xfId="114"/>
    <cellStyle name="Normal 6 13" xfId="24"/>
    <cellStyle name="Normal 6 2" xfId="16"/>
    <cellStyle name="Normal 6 2 10" xfId="34"/>
    <cellStyle name="Normal 6 2 11" xfId="115"/>
    <cellStyle name="Normal 6 2 12" xfId="25"/>
    <cellStyle name="Normal 6 2 2" xfId="106"/>
    <cellStyle name="Normal 6 2 3" xfId="97"/>
    <cellStyle name="Normal 6 2 4" xfId="88"/>
    <cellStyle name="Normal 6 2 5" xfId="79"/>
    <cellStyle name="Normal 6 2 6" xfId="70"/>
    <cellStyle name="Normal 6 2 7" xfId="61"/>
    <cellStyle name="Normal 6 2 8" xfId="52"/>
    <cellStyle name="Normal 6 2 9" xfId="43"/>
    <cellStyle name="Normal 6 3" xfId="105"/>
    <cellStyle name="Normal 6 4" xfId="96"/>
    <cellStyle name="Normal 6 5" xfId="87"/>
    <cellStyle name="Normal 6 6" xfId="78"/>
    <cellStyle name="Normal 6 7" xfId="69"/>
    <cellStyle name="Normal 6 8" xfId="60"/>
    <cellStyle name="Normal 6 9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0</xdr:col>
      <xdr:colOff>1304924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133474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abSelected="1" zoomScaleNormal="100" zoomScaleSheetLayoutView="80" workbookViewId="0">
      <selection activeCell="I23" sqref="I23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129120.57</v>
      </c>
      <c r="C3" s="17">
        <f>C4+C13</f>
        <v>18310636.59</v>
      </c>
    </row>
    <row r="4" spans="1:3" ht="12.75" customHeight="1" x14ac:dyDescent="0.2">
      <c r="A4" s="6" t="s">
        <v>7</v>
      </c>
      <c r="B4" s="16">
        <f>SUM(B5:B11)</f>
        <v>129120.57</v>
      </c>
      <c r="C4" s="17">
        <f>SUM(C5:C11)</f>
        <v>10838237.85</v>
      </c>
    </row>
    <row r="5" spans="1:3" x14ac:dyDescent="0.2">
      <c r="A5" s="9" t="s">
        <v>14</v>
      </c>
      <c r="B5" s="7">
        <v>0</v>
      </c>
      <c r="C5" s="8">
        <v>10507893.49</v>
      </c>
    </row>
    <row r="6" spans="1:3" x14ac:dyDescent="0.2">
      <c r="A6" s="9" t="s">
        <v>15</v>
      </c>
      <c r="B6" s="7">
        <v>0</v>
      </c>
      <c r="C6" s="8">
        <v>330344.36</v>
      </c>
    </row>
    <row r="7" spans="1:3" x14ac:dyDescent="0.2">
      <c r="A7" s="9" t="s">
        <v>16</v>
      </c>
      <c r="B7" s="7">
        <v>129120.57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7472398.7399999993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6876475.9299999997</v>
      </c>
    </row>
    <row r="17" spans="1:3" x14ac:dyDescent="0.2">
      <c r="A17" s="9" t="s">
        <v>22</v>
      </c>
      <c r="B17" s="7">
        <v>0</v>
      </c>
      <c r="C17" s="8">
        <v>343316.79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252606.02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2413153.04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2413153.04</v>
      </c>
    </row>
    <row r="26" spans="1:3" x14ac:dyDescent="0.2">
      <c r="A26" s="9" t="s">
        <v>28</v>
      </c>
      <c r="B26" s="7">
        <v>0</v>
      </c>
      <c r="C26" s="8">
        <v>2413153.04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25930530.09</v>
      </c>
      <c r="C43" s="23">
        <f>C44+C49+C56</f>
        <v>5335861.03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25930530.09</v>
      </c>
      <c r="C49" s="17">
        <f>SUM(C50:C54)</f>
        <v>5335861.03</v>
      </c>
    </row>
    <row r="50" spans="1:3" x14ac:dyDescent="0.2">
      <c r="A50" s="9" t="s">
        <v>44</v>
      </c>
      <c r="B50" s="7">
        <v>0</v>
      </c>
      <c r="C50" s="8">
        <v>5335861.03</v>
      </c>
    </row>
    <row r="51" spans="1:3" x14ac:dyDescent="0.2">
      <c r="A51" s="9" t="s">
        <v>45</v>
      </c>
      <c r="B51" s="7">
        <v>25930530.09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6" spans="1:3" x14ac:dyDescent="0.2">
      <c r="A66" s="29" t="s">
        <v>54</v>
      </c>
      <c r="B66" s="28" t="s">
        <v>55</v>
      </c>
      <c r="C66" s="28"/>
    </row>
    <row r="67" spans="1:3" x14ac:dyDescent="0.2">
      <c r="A67" s="29" t="s">
        <v>56</v>
      </c>
      <c r="B67" s="28" t="s">
        <v>57</v>
      </c>
      <c r="C67" s="28"/>
    </row>
  </sheetData>
  <sheetProtection formatRows="0" autoFilter="0"/>
  <mergeCells count="4">
    <mergeCell ref="A1:C1"/>
    <mergeCell ref="A59:C59"/>
    <mergeCell ref="B66:C66"/>
    <mergeCell ref="B67:C67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2022-08-09T18:37:21Z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