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C20" i="2"/>
  <c r="C38" i="2" s="1"/>
  <c r="B20" i="2"/>
  <c r="D9" i="2"/>
  <c r="D20" i="2" s="1"/>
  <c r="C9" i="2"/>
  <c r="E16" i="2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<sst xmlns="http://schemas.openxmlformats.org/spreadsheetml/2006/main" count="40" uniqueCount="30">
  <si>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</si>
  <si>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</si>
  <si>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</si>
  <si>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</si>
  <si>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</si>
  <si>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</si>
  <si>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</si>
  <si>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</si>
  <si>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</si>
  <si>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</si>
  <si>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</si>
  <si>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</si>
  <si>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</si>
  <si>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</si>
  <si>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</si>
  <si>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</si>
  <si>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</si>
  <si>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</si>
  <si>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</si>
  <si>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</si>
  <si>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</si>
  <si>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</si>
  <si>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</si>
  <si>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</si>
  <si>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</si>
  <si>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Municipio de Atarjea, Gto.
Estado de Variación en la Hacienda Pública
Del 1 de Enero al 31 de Marzo de 2023
(Cifras en Pesos)</t>
  </si>
  <si>
    <t>Presidente Municipal</t>
  </si>
  <si>
    <t>Tesorero Municipal</t>
  </si>
  <si>
    <t>María Elena Ramos Loyola</t>
  </si>
  <si>
    <t>C.P. Celina López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</si>
</sst>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9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4" fillId="0" borderId="0" xfId="3" applyFont="1" applyAlignment="1" applyProtection="1">
      <alignment horizontal="center" vertical="top" wrapText="1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4" fillId="0" borderId="0" xfId="3" applyNumberFormat="1" applyFont="1" applyAlignment="1" applyProtection="1">
      <alignment horizontal="center" vertical="top"/>
      <protection locked="0"/>
    </xf>
  </cellXfs>
  <cellStyles count="139">
    <cellStyle name="=C:\WINNT\SYSTEM32\COMMAND.COM" xfId="2"/>
    <cellStyle name="Euro" xfId="8"/>
    <cellStyle name="Millares 2" xfId="4"/>
    <cellStyle name="Millares 2 10" xfId="67"/>
    <cellStyle name="Millares 2 11" xfId="58"/>
    <cellStyle name="Millares 2 12" xfId="49"/>
    <cellStyle name="Millares 2 13" xfId="40"/>
    <cellStyle name="Millares 2 14" xfId="31"/>
    <cellStyle name="Millares 2 15" xfId="130"/>
    <cellStyle name="Millares 2 16" xfId="22"/>
    <cellStyle name="Millares 2 17" xfId="9"/>
    <cellStyle name="Millares 2 18" xfId="6"/>
    <cellStyle name="Millares 2 19" xfId="5"/>
    <cellStyle name="Millares 2 2" xfId="10"/>
    <cellStyle name="Millares 2 2 10" xfId="50"/>
    <cellStyle name="Millares 2 2 11" xfId="41"/>
    <cellStyle name="Millares 2 2 12" xfId="32"/>
    <cellStyle name="Millares 2 2 13" xfId="131"/>
    <cellStyle name="Millares 2 2 14" xfId="23"/>
    <cellStyle name="Millares 2 2 2" xfId="122"/>
    <cellStyle name="Millares 2 2 3" xfId="113"/>
    <cellStyle name="Millares 2 2 4" xfId="104"/>
    <cellStyle name="Millares 2 2 5" xfId="95"/>
    <cellStyle name="Millares 2 2 6" xfId="86"/>
    <cellStyle name="Millares 2 2 7" xfId="77"/>
    <cellStyle name="Millares 2 2 8" xfId="68"/>
    <cellStyle name="Millares 2 2 9" xfId="59"/>
    <cellStyle name="Millares 2 3" xfId="11"/>
    <cellStyle name="Millares 2 3 10" xfId="51"/>
    <cellStyle name="Millares 2 3 11" xfId="42"/>
    <cellStyle name="Millares 2 3 12" xfId="33"/>
    <cellStyle name="Millares 2 3 13" xfId="132"/>
    <cellStyle name="Millares 2 3 14" xfId="24"/>
    <cellStyle name="Millares 2 3 2" xfId="123"/>
    <cellStyle name="Millares 2 3 3" xfId="114"/>
    <cellStyle name="Millares 2 3 4" xfId="105"/>
    <cellStyle name="Millares 2 3 5" xfId="96"/>
    <cellStyle name="Millares 2 3 6" xfId="87"/>
    <cellStyle name="Millares 2 3 7" xfId="78"/>
    <cellStyle name="Millares 2 3 8" xfId="69"/>
    <cellStyle name="Millares 2 3 9" xfId="60"/>
    <cellStyle name="Millares 2 4" xfId="121"/>
    <cellStyle name="Millares 2 5" xfId="112"/>
    <cellStyle name="Millares 2 6" xfId="103"/>
    <cellStyle name="Millares 2 7" xfId="94"/>
    <cellStyle name="Millares 2 8" xfId="85"/>
    <cellStyle name="Millares 2 9" xfId="76"/>
    <cellStyle name="Millares 3" xfId="12"/>
    <cellStyle name="Millares 3 10" xfId="52"/>
    <cellStyle name="Millares 3 11" xfId="43"/>
    <cellStyle name="Millares 3 12" xfId="34"/>
    <cellStyle name="Millares 3 13" xfId="133"/>
    <cellStyle name="Millares 3 14" xfId="25"/>
    <cellStyle name="Millares 3 2" xfId="124"/>
    <cellStyle name="Millares 3 3" xfId="115"/>
    <cellStyle name="Millares 3 4" xfId="106"/>
    <cellStyle name="Millares 3 5" xfId="97"/>
    <cellStyle name="Millares 3 6" xfId="88"/>
    <cellStyle name="Millares 3 7" xfId="79"/>
    <cellStyle name="Millares 3 8" xfId="70"/>
    <cellStyle name="Millares 3 9" xfId="61"/>
    <cellStyle name="Moneda 2" xfId="13"/>
    <cellStyle name="Moneda 2 10" xfId="53"/>
    <cellStyle name="Moneda 2 11" xfId="44"/>
    <cellStyle name="Moneda 2 12" xfId="35"/>
    <cellStyle name="Moneda 2 13" xfId="134"/>
    <cellStyle name="Moneda 2 14" xfId="26"/>
    <cellStyle name="Moneda 2 2" xfId="125"/>
    <cellStyle name="Moneda 2 3" xfId="116"/>
    <cellStyle name="Moneda 2 4" xfId="107"/>
    <cellStyle name="Moneda 2 5" xfId="98"/>
    <cellStyle name="Moneda 2 6" xfId="89"/>
    <cellStyle name="Moneda 2 7" xfId="80"/>
    <cellStyle name="Moneda 2 8" xfId="71"/>
    <cellStyle name="Moneda 2 9" xfId="62"/>
    <cellStyle name="Normal" xfId="0" builtinId="0"/>
    <cellStyle name="Normal 2" xfId="1"/>
    <cellStyle name="Normal 2 10" xfId="63"/>
    <cellStyle name="Normal 2 11" xfId="54"/>
    <cellStyle name="Normal 2 12" xfId="45"/>
    <cellStyle name="Normal 2 13" xfId="36"/>
    <cellStyle name="Normal 2 14" xfId="135"/>
    <cellStyle name="Normal 2 15" xfId="27"/>
    <cellStyle name="Normal 2 16" xfId="14"/>
    <cellStyle name="Normal 2 2" xfId="3"/>
    <cellStyle name="Normal 2 3" xfId="126"/>
    <cellStyle name="Normal 2 4" xfId="117"/>
    <cellStyle name="Normal 2 5" xfId="108"/>
    <cellStyle name="Normal 2 6" xfId="99"/>
    <cellStyle name="Normal 2 7" xfId="90"/>
    <cellStyle name="Normal 2 8" xfId="81"/>
    <cellStyle name="Normal 2 9" xfId="72"/>
    <cellStyle name="Normal 3" xfId="15"/>
    <cellStyle name="Normal 3 10" xfId="55"/>
    <cellStyle name="Normal 3 11" xfId="46"/>
    <cellStyle name="Normal 3 12" xfId="37"/>
    <cellStyle name="Normal 3 13" xfId="136"/>
    <cellStyle name="Normal 3 14" xfId="28"/>
    <cellStyle name="Normal 3 2" xfId="127"/>
    <cellStyle name="Normal 3 3" xfId="118"/>
    <cellStyle name="Normal 3 4" xfId="109"/>
    <cellStyle name="Normal 3 5" xfId="100"/>
    <cellStyle name="Normal 3 6" xfId="91"/>
    <cellStyle name="Normal 3 7" xfId="82"/>
    <cellStyle name="Normal 3 8" xfId="73"/>
    <cellStyle name="Normal 3 9" xfId="64"/>
    <cellStyle name="Normal 4" xfId="16"/>
    <cellStyle name="Normal 4 2" xfId="17"/>
    <cellStyle name="Normal 5" xfId="18"/>
    <cellStyle name="Normal 5 2" xfId="19"/>
    <cellStyle name="Normal 6" xfId="20"/>
    <cellStyle name="Normal 6 10" xfId="65"/>
    <cellStyle name="Normal 6 11" xfId="56"/>
    <cellStyle name="Normal 6 12" xfId="47"/>
    <cellStyle name="Normal 6 13" xfId="38"/>
    <cellStyle name="Normal 6 14" xfId="137"/>
    <cellStyle name="Normal 6 15" xfId="29"/>
    <cellStyle name="Normal 6 2" xfId="21"/>
    <cellStyle name="Normal 6 2 10" xfId="57"/>
    <cellStyle name="Normal 6 2 11" xfId="48"/>
    <cellStyle name="Normal 6 2 12" xfId="39"/>
    <cellStyle name="Normal 6 2 13" xfId="138"/>
    <cellStyle name="Normal 6 2 14" xfId="30"/>
    <cellStyle name="Normal 6 2 2" xfId="129"/>
    <cellStyle name="Normal 6 2 3" xfId="120"/>
    <cellStyle name="Normal 6 2 4" xfId="111"/>
    <cellStyle name="Normal 6 2 5" xfId="102"/>
    <cellStyle name="Normal 6 2 6" xfId="93"/>
    <cellStyle name="Normal 6 2 7" xfId="84"/>
    <cellStyle name="Normal 6 2 8" xfId="75"/>
    <cellStyle name="Normal 6 2 9" xfId="66"/>
    <cellStyle name="Normal 6 3" xfId="128"/>
    <cellStyle name="Normal 6 4" xfId="119"/>
    <cellStyle name="Normal 6 5" xfId="110"/>
    <cellStyle name="Normal 6 6" xfId="101"/>
    <cellStyle name="Normal 6 7" xfId="92"/>
    <cellStyle name="Normal 6 8" xfId="83"/>
    <cellStyle name="Normal 6 9" xfId="74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1181100</xdr:colOff>
      <xdr:row>0</xdr:row>
      <xdr:rowOff>657224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657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view="pageBreakPreview" topLeftCell="A28" zoomScaleNormal="100" zoomScaleSheetLayoutView="100" workbookViewId="0">
      <selection activeCell="D49" sqref="D49:E49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52.5" customHeight="1" x14ac:dyDescent="0.25">
      <c r="A1" s="23" t="s">
        <v>25</v>
      </c>
      <c r="B1" s="24"/>
      <c r="C1" s="24"/>
      <c r="D1" s="24"/>
      <c r="E1" s="24"/>
      <c r="F1" s="25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6580631.9400000004</v>
      </c>
      <c r="C4" s="16"/>
      <c r="D4" s="16"/>
      <c r="E4" s="16"/>
      <c r="F4" s="15">
        <f>SUM(B4:E4)</f>
        <v>6580631.9400000004</v>
      </c>
    </row>
    <row r="5" spans="1:6" ht="11.25" customHeight="1" x14ac:dyDescent="0.2">
      <c r="A5" s="8" t="s">
        <v>2</v>
      </c>
      <c r="B5" s="17">
        <v>5769441.9400000004</v>
      </c>
      <c r="C5" s="16"/>
      <c r="D5" s="16"/>
      <c r="E5" s="16"/>
      <c r="F5" s="15">
        <f>SUM(B5:E5)</f>
        <v>5769441.9400000004</v>
      </c>
    </row>
    <row r="6" spans="1:6" ht="11.25" customHeight="1" x14ac:dyDescent="0.2">
      <c r="A6" s="8" t="s">
        <v>3</v>
      </c>
      <c r="B6" s="17">
        <v>811190</v>
      </c>
      <c r="C6" s="16"/>
      <c r="D6" s="16"/>
      <c r="E6" s="16"/>
      <c r="F6" s="15">
        <f>SUM(B6:E6)</f>
        <v>811190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159374987.65000001</v>
      </c>
      <c r="D9" s="15">
        <f>D10</f>
        <v>33199220.969999999</v>
      </c>
      <c r="E9" s="16"/>
      <c r="F9" s="15">
        <f t="shared" ref="F9:F14" si="0">SUM(B9:E9)</f>
        <v>192574208.62</v>
      </c>
    </row>
    <row r="10" spans="1:6" ht="11.25" customHeight="1" x14ac:dyDescent="0.2">
      <c r="A10" s="8" t="s">
        <v>5</v>
      </c>
      <c r="B10" s="16"/>
      <c r="C10" s="16"/>
      <c r="D10" s="17">
        <v>33199220.969999999</v>
      </c>
      <c r="E10" s="16"/>
      <c r="F10" s="15">
        <f t="shared" si="0"/>
        <v>33199220.969999999</v>
      </c>
    </row>
    <row r="11" spans="1:6" ht="11.25" customHeight="1" x14ac:dyDescent="0.2">
      <c r="A11" s="8" t="s">
        <v>6</v>
      </c>
      <c r="B11" s="16"/>
      <c r="C11" s="17">
        <v>158283252.65000001</v>
      </c>
      <c r="D11" s="16"/>
      <c r="E11" s="16"/>
      <c r="F11" s="15">
        <f t="shared" si="0"/>
        <v>158283252.65000001</v>
      </c>
    </row>
    <row r="12" spans="1:6" ht="11.25" customHeight="1" x14ac:dyDescent="0.2">
      <c r="A12" s="8" t="s">
        <v>15</v>
      </c>
      <c r="B12" s="16"/>
      <c r="C12" s="17">
        <v>1091735</v>
      </c>
      <c r="D12" s="16"/>
      <c r="E12" s="16"/>
      <c r="F12" s="15">
        <f t="shared" si="0"/>
        <v>1091735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6580631.9400000004</v>
      </c>
      <c r="C20" s="15">
        <f>C9</f>
        <v>159374987.65000001</v>
      </c>
      <c r="D20" s="15">
        <f>D9</f>
        <v>33199220.969999999</v>
      </c>
      <c r="E20" s="15">
        <f>E16</f>
        <v>0</v>
      </c>
      <c r="F20" s="15">
        <f>SUM(B20:E20)</f>
        <v>199154840.56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33199220.969999999</v>
      </c>
      <c r="D27" s="15">
        <f>SUM(D28:D32)</f>
        <v>-21620963.169999998</v>
      </c>
      <c r="E27" s="16"/>
      <c r="F27" s="15">
        <f t="shared" ref="F27:F32" si="1">SUM(B27:E27)</f>
        <v>11578257.800000001</v>
      </c>
    </row>
    <row r="28" spans="1:6" ht="11.25" customHeight="1" x14ac:dyDescent="0.2">
      <c r="A28" s="8" t="s">
        <v>5</v>
      </c>
      <c r="B28" s="16"/>
      <c r="C28" s="16"/>
      <c r="D28" s="17">
        <v>11578257.800000001</v>
      </c>
      <c r="E28" s="16"/>
      <c r="F28" s="15">
        <f t="shared" si="1"/>
        <v>11578257.800000001</v>
      </c>
    </row>
    <row r="29" spans="1:6" ht="11.25" customHeight="1" x14ac:dyDescent="0.2">
      <c r="A29" s="8" t="s">
        <v>6</v>
      </c>
      <c r="B29" s="16"/>
      <c r="C29" s="17">
        <v>33199220.969999999</v>
      </c>
      <c r="D29" s="17">
        <v>-33199220.969999999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6580631.9400000004</v>
      </c>
      <c r="C38" s="19">
        <f>+C20+C27</f>
        <v>192574208.62</v>
      </c>
      <c r="D38" s="19">
        <f>D20+D27</f>
        <v>11578257.800000001</v>
      </c>
      <c r="E38" s="19">
        <f>+E20+E34</f>
        <v>0</v>
      </c>
      <c r="F38" s="19">
        <f>SUM(B38:E38)</f>
        <v>210733098.36000001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4" spans="1:6" ht="26.25" customHeight="1" x14ac:dyDescent="0.25"/>
    <row r="49" spans="1:6" x14ac:dyDescent="0.25">
      <c r="A49" s="22" t="s">
        <v>28</v>
      </c>
      <c r="B49" s="20"/>
      <c r="C49" s="21"/>
      <c r="D49" s="26" t="s">
        <v>29</v>
      </c>
      <c r="E49" s="26"/>
      <c r="F49" s="21"/>
    </row>
    <row r="50" spans="1:6" x14ac:dyDescent="0.25">
      <c r="A50" s="22" t="s">
        <v>26</v>
      </c>
      <c r="B50" s="20"/>
      <c r="C50" s="21"/>
      <c r="D50" s="26" t="s">
        <v>27</v>
      </c>
      <c r="E50" s="26"/>
      <c r="F50" s="21"/>
    </row>
  </sheetData>
  <sheetProtection formatCells="0" formatColumns="0" formatRows="0" autoFilter="0"/>
  <mergeCells count="3">
    <mergeCell ref="A1:F1"/>
    <mergeCell ref="D49:E49"/>
    <mergeCell ref="D50:E50"/>
  </mergeCells>
  <pageMargins left="0.7" right="0.7" top="0.75" bottom="0.75" header="0.3" footer="0.3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2023-05-19T19:24:46Z</cp:lastPrinted>
  <dcterms:created xsi:type="dcterms:W3CDTF">2018-11-20T16:40:47Z</dcterms:created>
  <dcterms:modified xsi:type="dcterms:W3CDTF">2023-05-19T19:24:49Z</dcterms:modified>
</cp:coreProperties>
</file>