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2c8949128bf3028e/Escritorio/Segundo trimestres 2026/Informacion Financiera/"/>
    </mc:Choice>
  </mc:AlternateContent>
  <xr:revisionPtr revIDLastSave="44" documentId="13_ncr:1_{5DD2C9AB-2901-485C-B9B6-04247CCB5949}" xr6:coauthVersionLast="47" xr6:coauthVersionMax="47" xr10:uidLastSave="{CFC605FE-7064-4470-BC81-D4B4B90920D4}"/>
  <bookViews>
    <workbookView xWindow="-108" yWindow="-108" windowWidth="23256" windowHeight="12456" xr2:uid="{00000000-000D-0000-FFFF-FFFF00000000}"/>
  </bookViews>
  <sheets>
    <sheet name="GCP" sheetId="1" r:id="rId1"/>
  </sheets>
  <definedNames>
    <definedName name="_xlnm.Print_Area" localSheetId="0">GCP!$A$1:$G$47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5" i="1" l="1"/>
  <c r="F25" i="1"/>
  <c r="E25" i="1"/>
  <c r="C25" i="1"/>
  <c r="F20" i="1"/>
  <c r="E20" i="1"/>
  <c r="C20" i="1"/>
  <c r="F12" i="1"/>
  <c r="E12" i="1"/>
  <c r="C12" i="1"/>
  <c r="F8" i="1"/>
  <c r="E8" i="1"/>
  <c r="E36" i="1" s="1"/>
  <c r="C8" i="1"/>
  <c r="F5" i="1"/>
  <c r="E5" i="1"/>
  <c r="C5" i="1"/>
  <c r="G34" i="1"/>
  <c r="G33" i="1"/>
  <c r="G30" i="1"/>
  <c r="G27" i="1"/>
  <c r="G26" i="1"/>
  <c r="G24" i="1"/>
  <c r="G21" i="1"/>
  <c r="G19" i="1"/>
  <c r="G16" i="1"/>
  <c r="G15" i="1"/>
  <c r="G14" i="1"/>
  <c r="G7" i="1"/>
  <c r="D34" i="1"/>
  <c r="D33" i="1"/>
  <c r="D32" i="1"/>
  <c r="G32" i="1" s="1"/>
  <c r="D31" i="1"/>
  <c r="G31" i="1" s="1"/>
  <c r="D30" i="1"/>
  <c r="D29" i="1"/>
  <c r="G29" i="1" s="1"/>
  <c r="D28" i="1"/>
  <c r="G28" i="1" s="1"/>
  <c r="D27" i="1"/>
  <c r="D26" i="1"/>
  <c r="D25" i="1" s="1"/>
  <c r="D24" i="1"/>
  <c r="D23" i="1"/>
  <c r="G23" i="1" s="1"/>
  <c r="D22" i="1"/>
  <c r="D20" i="1" s="1"/>
  <c r="D21" i="1"/>
  <c r="D19" i="1"/>
  <c r="D18" i="1"/>
  <c r="G18" i="1" s="1"/>
  <c r="D17" i="1"/>
  <c r="G17" i="1" s="1"/>
  <c r="D16" i="1"/>
  <c r="D15" i="1"/>
  <c r="D14" i="1"/>
  <c r="D13" i="1"/>
  <c r="D12" i="1" s="1"/>
  <c r="D11" i="1"/>
  <c r="G11" i="1" s="1"/>
  <c r="D10" i="1"/>
  <c r="G10" i="1" s="1"/>
  <c r="D9" i="1"/>
  <c r="G9" i="1" s="1"/>
  <c r="D7" i="1"/>
  <c r="D6" i="1"/>
  <c r="G6" i="1" s="1"/>
  <c r="G5" i="1" s="1"/>
  <c r="B25" i="1"/>
  <c r="B20" i="1"/>
  <c r="B12" i="1"/>
  <c r="B8" i="1"/>
  <c r="G25" i="1" l="1"/>
  <c r="G13" i="1"/>
  <c r="G12" i="1" s="1"/>
  <c r="F36" i="1"/>
  <c r="D5" i="1"/>
  <c r="C36" i="1"/>
  <c r="G22" i="1"/>
  <c r="G20" i="1"/>
  <c r="B36" i="1"/>
  <c r="G8" i="1"/>
  <c r="D8" i="1"/>
  <c r="D36" i="1" l="1"/>
  <c r="G36" i="1"/>
</calcChain>
</file>

<file path=xl/sharedStrings.xml><?xml version="1.0" encoding="utf-8"?>
<sst xmlns="http://schemas.openxmlformats.org/spreadsheetml/2006/main" count="71" uniqueCount="71">
  <si>
    <t>Subsidios: Sector Social y Privado o Entidades Federativas y Municipios</t>
  </si>
  <si>
    <t>Prestación de Servicios Públicos</t>
  </si>
  <si>
    <t>Provisión de Bienes Públicos</t>
  </si>
  <si>
    <t>Regulación y supervisión</t>
  </si>
  <si>
    <t>Operaciones ajenas</t>
  </si>
  <si>
    <t>Obligaciones de cumplimiento de resolución jurisdiccional</t>
  </si>
  <si>
    <t>Pensiones y jubilaciones</t>
  </si>
  <si>
    <t>Aportaciones a la seguridad social</t>
  </si>
  <si>
    <t>Aportaciones a fondos de estabilización</t>
  </si>
  <si>
    <t>Aportaciones a fondos de inversión y reestructura de pensiones</t>
  </si>
  <si>
    <t>Programas</t>
  </si>
  <si>
    <t>Aprobado</t>
  </si>
  <si>
    <t>Modificado</t>
  </si>
  <si>
    <t>Devengado</t>
  </si>
  <si>
    <t>Pagado</t>
  </si>
  <si>
    <t>Subejercicio</t>
  </si>
  <si>
    <t>Egresos</t>
  </si>
  <si>
    <t>Ampliaciones/ (Reducciones)</t>
  </si>
  <si>
    <t>S</t>
  </si>
  <si>
    <t>U</t>
  </si>
  <si>
    <t>E</t>
  </si>
  <si>
    <t>B</t>
  </si>
  <si>
    <t>P</t>
  </si>
  <si>
    <t>F</t>
  </si>
  <si>
    <t>G</t>
  </si>
  <si>
    <t>A</t>
  </si>
  <si>
    <t>R</t>
  </si>
  <si>
    <t>K</t>
  </si>
  <si>
    <t>M</t>
  </si>
  <si>
    <t>O</t>
  </si>
  <si>
    <t>W</t>
  </si>
  <si>
    <t>L</t>
  </si>
  <si>
    <t>N</t>
  </si>
  <si>
    <t>J</t>
  </si>
  <si>
    <t>T</t>
  </si>
  <si>
    <t>Y</t>
  </si>
  <si>
    <t>Z</t>
  </si>
  <si>
    <t>I</t>
  </si>
  <si>
    <t>C</t>
  </si>
  <si>
    <t>D</t>
  </si>
  <si>
    <t>H</t>
  </si>
  <si>
    <t>“Bajo protesta de decir verdad declaramos que los Estados Financieros y sus notas, son razonablemente correctos y son responsabilidad del emisor”</t>
  </si>
  <si>
    <t>Total del Egreso</t>
  </si>
  <si>
    <t>Concepto</t>
  </si>
  <si>
    <t>Costo financiero, deuda o apoyos a deudores y ahorradores de la banca</t>
  </si>
  <si>
    <t>Participaciones a entidades federativas y municipios</t>
  </si>
  <si>
    <t>Subsidios sujetos a Reglas de Operación</t>
  </si>
  <si>
    <t>Subsidios sujetos a Lineamientos de Operación.</t>
  </si>
  <si>
    <t>Bienes, Servicios e Infraestructura Pública</t>
  </si>
  <si>
    <t>Proyectos de Inversión en Infraestructura y Obra Pública</t>
  </si>
  <si>
    <t>Desempeño de las Funciones de Gobierno</t>
  </si>
  <si>
    <t>Funciones de las Fuerzas Armadas</t>
  </si>
  <si>
    <t>Fomento, Promoción y Servicios para el Desarrollo Económico y Social</t>
  </si>
  <si>
    <t>Atención a desastres por eventos naturales</t>
  </si>
  <si>
    <t>Articulación, coordinación e instrumentación de políticas públicas</t>
  </si>
  <si>
    <t>Investigación y desarrollo</t>
  </si>
  <si>
    <t>Servicios de protección y conservación ambiental</t>
  </si>
  <si>
    <t>Administrativos y de Apoyo a la Gestión Presupuestaria</t>
  </si>
  <si>
    <t>Apoyo para el desarrollo de las funciones de gobierno</t>
  </si>
  <si>
    <t>Apoyo al buen gobierno y mejoramiento de la gestión</t>
  </si>
  <si>
    <t>Provisiones y reasignaciones presupuestarias específicas</t>
  </si>
  <si>
    <t>Compromisos, cumplimiento de Obligaciones y otras Aportaciones</t>
  </si>
  <si>
    <t>Adeudos de ejercicios fiscales anteriores (ADEFAS)</t>
  </si>
  <si>
    <t>Aportaciones Federales</t>
  </si>
  <si>
    <t>Q</t>
  </si>
  <si>
    <t>V</t>
  </si>
  <si>
    <t>Municipio de Atarjea, Gto.
Gasto por Categoría Programática
Del 1 de Enero al 30 de Junio de 2026
(Cifras en Pesos)</t>
  </si>
  <si>
    <t>Prof. José Luis Rivas Loyola</t>
  </si>
  <si>
    <t>Presidente Municipal</t>
  </si>
  <si>
    <t>Tesorero Municipal</t>
  </si>
  <si>
    <t>C.P. Jorge García Hernández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</si>
</sst>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color theme="1"/>
      <name val="Times New Roman"/>
      <family val="2"/>
    </font>
    <font>
      <b/>
      <sz val="10"/>
      <name val="Arial"/>
      <family val="2"/>
    </font>
    <font>
      <sz val="10"/>
      <color theme="0"/>
      <name val="Arial"/>
      <family val="2"/>
    </font>
    <font>
      <sz val="10"/>
      <color theme="1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6">
    <xf numFmtId="0" fontId="0" fillId="0" borderId="0"/>
    <xf numFmtId="16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0" fontId="5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30">
    <xf numFmtId="0" fontId="0" fillId="0" borderId="0" xfId="0"/>
    <xf numFmtId="0" fontId="7" fillId="0" borderId="0" xfId="0" applyFont="1" applyAlignment="1" applyProtection="1">
      <alignment horizontal="left" wrapText="1"/>
      <protection locked="0"/>
    </xf>
    <xf numFmtId="0" fontId="8" fillId="0" borderId="0" xfId="0" applyFont="1" applyProtection="1">
      <protection locked="0"/>
    </xf>
    <xf numFmtId="0" fontId="7" fillId="0" borderId="0" xfId="20" applyFont="1" applyAlignment="1">
      <alignment horizontal="left"/>
    </xf>
    <xf numFmtId="4" fontId="6" fillId="2" borderId="3" xfId="9" applyNumberFormat="1" applyFont="1" applyFill="1" applyBorder="1" applyAlignment="1">
      <alignment horizontal="center" vertical="center" wrapText="1"/>
    </xf>
    <xf numFmtId="4" fontId="6" fillId="2" borderId="4" xfId="9" applyNumberFormat="1" applyFont="1" applyFill="1" applyBorder="1" applyAlignment="1">
      <alignment horizontal="center" vertical="center" wrapText="1"/>
    </xf>
    <xf numFmtId="4" fontId="6" fillId="2" borderId="1" xfId="9" applyNumberFormat="1" applyFont="1" applyFill="1" applyBorder="1" applyAlignment="1">
      <alignment horizontal="center" vertical="center" wrapText="1"/>
    </xf>
    <xf numFmtId="0" fontId="9" fillId="0" borderId="0" xfId="20" applyFont="1" applyAlignment="1">
      <alignment horizontal="left"/>
    </xf>
    <xf numFmtId="3" fontId="6" fillId="0" borderId="7" xfId="0" applyNumberFormat="1" applyFont="1" applyBorder="1" applyAlignment="1" applyProtection="1">
      <alignment horizontal="right"/>
      <protection locked="0"/>
    </xf>
    <xf numFmtId="0" fontId="7" fillId="0" borderId="0" xfId="0" applyFont="1" applyAlignment="1" applyProtection="1">
      <alignment horizontal="left"/>
      <protection locked="0"/>
    </xf>
    <xf numFmtId="3" fontId="6" fillId="0" borderId="7" xfId="0" applyNumberFormat="1" applyFont="1" applyBorder="1" applyProtection="1">
      <protection locked="0"/>
    </xf>
    <xf numFmtId="0" fontId="7" fillId="0" borderId="0" xfId="0" applyFont="1" applyAlignment="1" applyProtection="1">
      <alignment horizontal="left"/>
      <protection locked="0" hidden="1"/>
    </xf>
    <xf numFmtId="3" fontId="1" fillId="0" borderId="7" xfId="0" applyNumberFormat="1" applyFont="1" applyBorder="1" applyProtection="1">
      <protection locked="0"/>
    </xf>
    <xf numFmtId="3" fontId="1" fillId="0" borderId="7" xfId="0" applyNumberFormat="1" applyFont="1" applyBorder="1" applyAlignment="1" applyProtection="1">
      <alignment horizontal="right"/>
      <protection locked="0"/>
    </xf>
    <xf numFmtId="3" fontId="6" fillId="0" borderId="4" xfId="0" applyNumberFormat="1" applyFont="1" applyBorder="1" applyProtection="1">
      <protection locked="0"/>
    </xf>
    <xf numFmtId="0" fontId="8" fillId="0" borderId="0" xfId="0" applyFont="1"/>
    <xf numFmtId="4" fontId="8" fillId="0" borderId="0" xfId="0" applyNumberFormat="1" applyFont="1" applyProtection="1">
      <protection locked="0"/>
    </xf>
    <xf numFmtId="0" fontId="11" fillId="0" borderId="0" xfId="0" applyFont="1"/>
    <xf numFmtId="0" fontId="6" fillId="2" borderId="2" xfId="9" applyFont="1" applyFill="1" applyBorder="1" applyAlignment="1" applyProtection="1">
      <alignment horizontal="center" vertical="center" wrapText="1"/>
      <protection locked="0"/>
    </xf>
    <xf numFmtId="4" fontId="6" fillId="2" borderId="5" xfId="9" applyNumberFormat="1" applyFont="1" applyFill="1" applyBorder="1" applyAlignment="1">
      <alignment horizontal="center" vertical="center" wrapText="1"/>
    </xf>
    <xf numFmtId="4" fontId="6" fillId="2" borderId="6" xfId="9" applyNumberFormat="1" applyFont="1" applyFill="1" applyBorder="1" applyAlignment="1">
      <alignment horizontal="center" vertical="center" wrapText="1"/>
    </xf>
    <xf numFmtId="0" fontId="6" fillId="2" borderId="3" xfId="9" applyFont="1" applyFill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center"/>
      <protection locked="0"/>
    </xf>
    <xf numFmtId="0" fontId="6" fillId="2" borderId="1" xfId="9" applyFont="1" applyFill="1" applyBorder="1" applyAlignment="1" applyProtection="1">
      <alignment horizontal="center" vertical="center" wrapText="1"/>
      <protection locked="0"/>
    </xf>
    <xf numFmtId="0" fontId="6" fillId="2" borderId="5" xfId="9" applyFont="1" applyFill="1" applyBorder="1" applyAlignment="1">
      <alignment horizontal="center" vertical="center"/>
    </xf>
    <xf numFmtId="0" fontId="6" fillId="2" borderId="7" xfId="9" applyFont="1" applyFill="1" applyBorder="1" applyAlignment="1">
      <alignment horizontal="center" vertical="center"/>
    </xf>
    <xf numFmtId="0" fontId="6" fillId="0" borderId="8" xfId="9" applyFont="1" applyBorder="1"/>
    <xf numFmtId="0" fontId="6" fillId="0" borderId="8" xfId="8" applyFont="1" applyBorder="1" applyAlignment="1" applyProtection="1">
      <alignment horizontal="left" vertical="top" indent="1"/>
      <protection hidden="1"/>
    </xf>
    <xf numFmtId="0" fontId="1" fillId="0" borderId="8" xfId="0" applyFont="1" applyBorder="1" applyAlignment="1">
      <alignment horizontal="left" indent="2"/>
    </xf>
    <xf numFmtId="0" fontId="10" fillId="0" borderId="4" xfId="0" applyFont="1" applyBorder="1" applyAlignment="1">
      <alignment horizontal="center"/>
    </xf>
  </cellXfs>
  <cellStyles count="26">
    <cellStyle name="Euro" xfId="1" xr:uid="{00000000-0005-0000-0000-000000000000}"/>
    <cellStyle name="Millares 10" xfId="19" xr:uid="{A458ECC9-B5EC-4991-8D32-7A84478728FF}"/>
    <cellStyle name="Millares 2" xfId="2" xr:uid="{00000000-0005-0000-0000-000001000000}"/>
    <cellStyle name="Millares 2 2" xfId="3" xr:uid="{00000000-0005-0000-0000-000002000000}"/>
    <cellStyle name="Millares 2 2 2" xfId="22" xr:uid="{D7853EB4-4F30-4077-9ED0-6463A8CD5E93}"/>
    <cellStyle name="Millares 2 3" xfId="4" xr:uid="{00000000-0005-0000-0000-000003000000}"/>
    <cellStyle name="Millares 2 3 2" xfId="23" xr:uid="{32EFFB45-1247-42A9-950A-E146A6BB8AC6}"/>
    <cellStyle name="Millares 2 4" xfId="21" xr:uid="{BD1D978B-43E7-484F-B5A2-DBD1D523D602}"/>
    <cellStyle name="Millares 3" xfId="5" xr:uid="{00000000-0005-0000-0000-000004000000}"/>
    <cellStyle name="Millares 3 2" xfId="24" xr:uid="{C140F2E6-2CBE-4F95-81BA-64FB2A0ADB87}"/>
    <cellStyle name="Moneda 2" xfId="6" xr:uid="{00000000-0005-0000-0000-000005000000}"/>
    <cellStyle name="Moneda 2 2" xfId="25" xr:uid="{9E2E5484-BDBB-4600-BB32-BE4A55524C7A}"/>
    <cellStyle name="Normal" xfId="0" builtinId="0"/>
    <cellStyle name="Normal 2" xfId="7" xr:uid="{00000000-0005-0000-0000-000007000000}"/>
    <cellStyle name="Normal 2 2" xfId="8" xr:uid="{00000000-0005-0000-0000-000008000000}"/>
    <cellStyle name="Normal 2 3 3" xfId="18" xr:uid="{F9E6B19E-E2A6-4CA3-A5BB-F4B0A8B647A6}"/>
    <cellStyle name="Normal 3" xfId="9" xr:uid="{00000000-0005-0000-0000-000009000000}"/>
    <cellStyle name="Normal 3 2 3" xfId="17" xr:uid="{89666692-CC1C-4356-911D-D02CCFF71D31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5 3 2" xfId="20" xr:uid="{672E57F4-8A1E-4829-B0BD-D2B423602983}"/>
    <cellStyle name="Normal 6" xfId="14" xr:uid="{00000000-0005-0000-0000-00000E000000}"/>
    <cellStyle name="Normal 6 2" xfId="15" xr:uid="{00000000-0005-0000-0000-00000F000000}"/>
    <cellStyle name="Porcentual 2" xfId="16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795020</xdr:colOff>
      <xdr:row>0</xdr:row>
      <xdr:rowOff>790575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ECF2B07-E0DD-D679-7386-5B01A011E4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95020" cy="7905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7"/>
  <sheetViews>
    <sheetView showGridLines="0" tabSelected="1" view="pageBreakPreview" zoomScale="90" zoomScaleNormal="80" zoomScaleSheetLayoutView="90" workbookViewId="0">
      <selection sqref="A1:G1"/>
    </sheetView>
  </sheetViews>
  <sheetFormatPr baseColWidth="10" defaultColWidth="11.44140625" defaultRowHeight="13.2" x14ac:dyDescent="0.25"/>
  <cols>
    <col min="1" max="1" width="64.6640625" style="2" customWidth="1"/>
    <col min="2" max="4" width="20.77734375" style="2" customWidth="1"/>
    <col min="5" max="7" width="20.77734375" style="16" customWidth="1"/>
    <col min="8" max="8" width="11.44140625" style="9"/>
    <col min="9" max="16384" width="11.44140625" style="2"/>
  </cols>
  <sheetData>
    <row r="1" spans="1:8" ht="64.8" customHeight="1" x14ac:dyDescent="0.25">
      <c r="A1" s="23" t="s">
        <v>66</v>
      </c>
      <c r="B1" s="18"/>
      <c r="C1" s="18"/>
      <c r="D1" s="18"/>
      <c r="E1" s="18"/>
      <c r="F1" s="18"/>
      <c r="G1" s="21"/>
      <c r="H1" s="1"/>
    </row>
    <row r="2" spans="1:8" ht="15" customHeight="1" x14ac:dyDescent="0.25">
      <c r="A2" s="24" t="s">
        <v>43</v>
      </c>
      <c r="B2" s="18" t="s">
        <v>16</v>
      </c>
      <c r="C2" s="18"/>
      <c r="D2" s="18"/>
      <c r="E2" s="18"/>
      <c r="F2" s="18"/>
      <c r="G2" s="19" t="s">
        <v>15</v>
      </c>
      <c r="H2" s="3"/>
    </row>
    <row r="3" spans="1:8" ht="24.9" customHeight="1" x14ac:dyDescent="0.25">
      <c r="A3" s="25"/>
      <c r="B3" s="4" t="s">
        <v>11</v>
      </c>
      <c r="C3" s="5" t="s">
        <v>17</v>
      </c>
      <c r="D3" s="5" t="s">
        <v>12</v>
      </c>
      <c r="E3" s="5" t="s">
        <v>13</v>
      </c>
      <c r="F3" s="6" t="s">
        <v>14</v>
      </c>
      <c r="G3" s="20"/>
      <c r="H3" s="7"/>
    </row>
    <row r="4" spans="1:8" ht="10.5" customHeight="1" x14ac:dyDescent="0.25">
      <c r="A4" s="26" t="s">
        <v>10</v>
      </c>
      <c r="B4" s="8"/>
      <c r="C4" s="8"/>
      <c r="D4" s="8"/>
      <c r="E4" s="8"/>
      <c r="F4" s="8"/>
      <c r="G4" s="8"/>
    </row>
    <row r="5" spans="1:8" x14ac:dyDescent="0.25">
      <c r="A5" s="27" t="s">
        <v>0</v>
      </c>
      <c r="B5" s="10">
        <f>SUM(B6:B7)</f>
        <v>0</v>
      </c>
      <c r="C5" s="10">
        <f t="shared" ref="C5:G5" si="0">SUM(C6:C7)</f>
        <v>0</v>
      </c>
      <c r="D5" s="10">
        <f t="shared" si="0"/>
        <v>0</v>
      </c>
      <c r="E5" s="10">
        <f t="shared" si="0"/>
        <v>0</v>
      </c>
      <c r="F5" s="10">
        <f t="shared" si="0"/>
        <v>0</v>
      </c>
      <c r="G5" s="10">
        <f t="shared" si="0"/>
        <v>0</v>
      </c>
      <c r="H5" s="11"/>
    </row>
    <row r="6" spans="1:8" ht="16.05" customHeight="1" x14ac:dyDescent="0.25">
      <c r="A6" s="28" t="s">
        <v>46</v>
      </c>
      <c r="B6" s="12">
        <v>0</v>
      </c>
      <c r="C6" s="12">
        <v>0</v>
      </c>
      <c r="D6" s="13">
        <f>B6+C6</f>
        <v>0</v>
      </c>
      <c r="E6" s="12">
        <v>0</v>
      </c>
      <c r="F6" s="12">
        <v>0</v>
      </c>
      <c r="G6" s="13">
        <f>D6-E6</f>
        <v>0</v>
      </c>
      <c r="H6" s="11" t="s">
        <v>18</v>
      </c>
    </row>
    <row r="7" spans="1:8" ht="16.05" customHeight="1" x14ac:dyDescent="0.25">
      <c r="A7" s="28" t="s">
        <v>47</v>
      </c>
      <c r="B7" s="12">
        <v>0</v>
      </c>
      <c r="C7" s="12">
        <v>0</v>
      </c>
      <c r="D7" s="13">
        <f t="shared" ref="D7:D34" si="1">B7+C7</f>
        <v>0</v>
      </c>
      <c r="E7" s="12">
        <v>0</v>
      </c>
      <c r="F7" s="12">
        <v>0</v>
      </c>
      <c r="G7" s="13">
        <f t="shared" ref="G7:G34" si="2">D7-E7</f>
        <v>0</v>
      </c>
      <c r="H7" s="11" t="s">
        <v>19</v>
      </c>
    </row>
    <row r="8" spans="1:8" x14ac:dyDescent="0.25">
      <c r="A8" s="27" t="s">
        <v>48</v>
      </c>
      <c r="B8" s="10">
        <f>SUM(B9:B11)</f>
        <v>75728714.799999997</v>
      </c>
      <c r="C8" s="10">
        <f t="shared" ref="C8:G8" si="3">SUM(C9:C11)</f>
        <v>57009749.920000002</v>
      </c>
      <c r="D8" s="10">
        <f t="shared" si="3"/>
        <v>132738464.72</v>
      </c>
      <c r="E8" s="10">
        <f t="shared" si="3"/>
        <v>42002015.069999993</v>
      </c>
      <c r="F8" s="10">
        <f t="shared" si="3"/>
        <v>42002015.069999993</v>
      </c>
      <c r="G8" s="10">
        <f t="shared" si="3"/>
        <v>90736449.650000006</v>
      </c>
      <c r="H8" s="11">
        <v>0</v>
      </c>
    </row>
    <row r="9" spans="1:8" x14ac:dyDescent="0.25">
      <c r="A9" s="28" t="s">
        <v>2</v>
      </c>
      <c r="B9" s="12">
        <v>0</v>
      </c>
      <c r="C9" s="12">
        <v>0</v>
      </c>
      <c r="D9" s="13">
        <f t="shared" si="1"/>
        <v>0</v>
      </c>
      <c r="E9" s="12">
        <v>0</v>
      </c>
      <c r="F9" s="12">
        <v>0</v>
      </c>
      <c r="G9" s="13">
        <f t="shared" si="2"/>
        <v>0</v>
      </c>
      <c r="H9" s="11" t="s">
        <v>21</v>
      </c>
    </row>
    <row r="10" spans="1:8" x14ac:dyDescent="0.25">
      <c r="A10" s="28" t="s">
        <v>1</v>
      </c>
      <c r="B10" s="12">
        <v>75728714.799999997</v>
      </c>
      <c r="C10" s="12">
        <v>38153377.229999997</v>
      </c>
      <c r="D10" s="13">
        <f t="shared" si="1"/>
        <v>113882092.03</v>
      </c>
      <c r="E10" s="12">
        <v>33606347.229999997</v>
      </c>
      <c r="F10" s="12">
        <v>33606347.229999997</v>
      </c>
      <c r="G10" s="13">
        <f t="shared" si="2"/>
        <v>80275744.800000012</v>
      </c>
      <c r="H10" s="11" t="s">
        <v>20</v>
      </c>
    </row>
    <row r="11" spans="1:8" ht="10.050000000000001" customHeight="1" x14ac:dyDescent="0.25">
      <c r="A11" s="28" t="s">
        <v>49</v>
      </c>
      <c r="B11" s="12">
        <v>0</v>
      </c>
      <c r="C11" s="12">
        <v>18856372.690000001</v>
      </c>
      <c r="D11" s="13">
        <f t="shared" si="1"/>
        <v>18856372.690000001</v>
      </c>
      <c r="E11" s="12">
        <v>8395667.8399999999</v>
      </c>
      <c r="F11" s="12">
        <v>8395667.8399999999</v>
      </c>
      <c r="G11" s="13">
        <f t="shared" si="2"/>
        <v>10460704.850000001</v>
      </c>
      <c r="H11" s="11" t="s">
        <v>27</v>
      </c>
    </row>
    <row r="12" spans="1:8" x14ac:dyDescent="0.25">
      <c r="A12" s="27" t="s">
        <v>50</v>
      </c>
      <c r="B12" s="10">
        <f>+SUM(B13:B19)</f>
        <v>0</v>
      </c>
      <c r="C12" s="10">
        <f t="shared" ref="C12:G12" si="4">+SUM(C13:C19)</f>
        <v>0</v>
      </c>
      <c r="D12" s="10">
        <f t="shared" si="4"/>
        <v>0</v>
      </c>
      <c r="E12" s="10">
        <f t="shared" si="4"/>
        <v>0</v>
      </c>
      <c r="F12" s="10">
        <f t="shared" si="4"/>
        <v>0</v>
      </c>
      <c r="G12" s="10">
        <f t="shared" si="4"/>
        <v>0</v>
      </c>
      <c r="H12" s="11">
        <v>0</v>
      </c>
    </row>
    <row r="13" spans="1:8" x14ac:dyDescent="0.25">
      <c r="A13" s="28" t="s">
        <v>51</v>
      </c>
      <c r="B13" s="12">
        <v>0</v>
      </c>
      <c r="C13" s="12">
        <v>0</v>
      </c>
      <c r="D13" s="13">
        <f t="shared" si="1"/>
        <v>0</v>
      </c>
      <c r="E13" s="12">
        <v>0</v>
      </c>
      <c r="F13" s="12">
        <v>0</v>
      </c>
      <c r="G13" s="13">
        <f t="shared" si="2"/>
        <v>0</v>
      </c>
      <c r="H13" s="11" t="s">
        <v>25</v>
      </c>
    </row>
    <row r="14" spans="1:8" x14ac:dyDescent="0.25">
      <c r="A14" s="28" t="s">
        <v>52</v>
      </c>
      <c r="B14" s="12">
        <v>0</v>
      </c>
      <c r="C14" s="12">
        <v>0</v>
      </c>
      <c r="D14" s="13">
        <f t="shared" si="1"/>
        <v>0</v>
      </c>
      <c r="E14" s="12">
        <v>0</v>
      </c>
      <c r="F14" s="12">
        <v>0</v>
      </c>
      <c r="G14" s="13">
        <f t="shared" si="2"/>
        <v>0</v>
      </c>
      <c r="H14" s="11" t="s">
        <v>23</v>
      </c>
    </row>
    <row r="15" spans="1:8" x14ac:dyDescent="0.25">
      <c r="A15" s="28" t="s">
        <v>3</v>
      </c>
      <c r="B15" s="12">
        <v>0</v>
      </c>
      <c r="C15" s="12">
        <v>0</v>
      </c>
      <c r="D15" s="13">
        <f t="shared" si="1"/>
        <v>0</v>
      </c>
      <c r="E15" s="12">
        <v>0</v>
      </c>
      <c r="F15" s="12">
        <v>0</v>
      </c>
      <c r="G15" s="13">
        <f t="shared" si="2"/>
        <v>0</v>
      </c>
      <c r="H15" s="11" t="s">
        <v>24</v>
      </c>
    </row>
    <row r="16" spans="1:8" x14ac:dyDescent="0.25">
      <c r="A16" s="28" t="s">
        <v>53</v>
      </c>
      <c r="B16" s="12">
        <v>0</v>
      </c>
      <c r="C16" s="12">
        <v>0</v>
      </c>
      <c r="D16" s="13">
        <f t="shared" si="1"/>
        <v>0</v>
      </c>
      <c r="E16" s="12">
        <v>0</v>
      </c>
      <c r="F16" s="12">
        <v>0</v>
      </c>
      <c r="G16" s="13">
        <f t="shared" si="2"/>
        <v>0</v>
      </c>
      <c r="H16" s="11" t="s">
        <v>32</v>
      </c>
    </row>
    <row r="17" spans="1:8" ht="10.050000000000001" customHeight="1" x14ac:dyDescent="0.25">
      <c r="A17" s="28" t="s">
        <v>54</v>
      </c>
      <c r="B17" s="12">
        <v>0</v>
      </c>
      <c r="C17" s="12">
        <v>0</v>
      </c>
      <c r="D17" s="13">
        <f t="shared" si="1"/>
        <v>0</v>
      </c>
      <c r="E17" s="12">
        <v>0</v>
      </c>
      <c r="F17" s="12">
        <v>0</v>
      </c>
      <c r="G17" s="13">
        <f t="shared" si="2"/>
        <v>0</v>
      </c>
      <c r="H17" s="11" t="s">
        <v>22</v>
      </c>
    </row>
    <row r="18" spans="1:8" x14ac:dyDescent="0.25">
      <c r="A18" s="28" t="s">
        <v>55</v>
      </c>
      <c r="B18" s="12">
        <v>0</v>
      </c>
      <c r="C18" s="12">
        <v>0</v>
      </c>
      <c r="D18" s="13">
        <f t="shared" si="1"/>
        <v>0</v>
      </c>
      <c r="E18" s="12">
        <v>0</v>
      </c>
      <c r="F18" s="12">
        <v>0</v>
      </c>
      <c r="G18" s="13">
        <f t="shared" si="2"/>
        <v>0</v>
      </c>
      <c r="H18" s="11" t="s">
        <v>64</v>
      </c>
    </row>
    <row r="19" spans="1:8" ht="10.050000000000001" customHeight="1" x14ac:dyDescent="0.25">
      <c r="A19" s="28" t="s">
        <v>56</v>
      </c>
      <c r="B19" s="12">
        <v>0</v>
      </c>
      <c r="C19" s="12">
        <v>0</v>
      </c>
      <c r="D19" s="13">
        <f t="shared" si="1"/>
        <v>0</v>
      </c>
      <c r="E19" s="12">
        <v>0</v>
      </c>
      <c r="F19" s="12">
        <v>0</v>
      </c>
      <c r="G19" s="13">
        <f t="shared" si="2"/>
        <v>0</v>
      </c>
      <c r="H19" s="11" t="s">
        <v>65</v>
      </c>
    </row>
    <row r="20" spans="1:8" x14ac:dyDescent="0.25">
      <c r="A20" s="27" t="s">
        <v>57</v>
      </c>
      <c r="B20" s="10">
        <f>+SUM(B21:B24)</f>
        <v>5898799.1600000001</v>
      </c>
      <c r="C20" s="10">
        <f t="shared" ref="C20:G20" si="5">+SUM(C21:C24)</f>
        <v>142770.17000000001</v>
      </c>
      <c r="D20" s="10">
        <f t="shared" si="5"/>
        <v>6041569.3300000001</v>
      </c>
      <c r="E20" s="10">
        <f t="shared" si="5"/>
        <v>2683987.0499999998</v>
      </c>
      <c r="F20" s="10">
        <f t="shared" si="5"/>
        <v>2683987.0499999998</v>
      </c>
      <c r="G20" s="10">
        <f t="shared" si="5"/>
        <v>3357582.2800000003</v>
      </c>
      <c r="H20" s="11">
        <v>0</v>
      </c>
    </row>
    <row r="21" spans="1:8" ht="10.050000000000001" customHeight="1" x14ac:dyDescent="0.25">
      <c r="A21" s="28" t="s">
        <v>58</v>
      </c>
      <c r="B21" s="12">
        <v>5384023.5300000003</v>
      </c>
      <c r="C21" s="12">
        <v>142770.17000000001</v>
      </c>
      <c r="D21" s="13">
        <f t="shared" si="1"/>
        <v>5526793.7000000002</v>
      </c>
      <c r="E21" s="12">
        <v>2532940.56</v>
      </c>
      <c r="F21" s="12">
        <v>2532940.56</v>
      </c>
      <c r="G21" s="13">
        <f t="shared" si="2"/>
        <v>2993853.14</v>
      </c>
      <c r="H21" s="11" t="s">
        <v>28</v>
      </c>
    </row>
    <row r="22" spans="1:8" ht="16.05" customHeight="1" x14ac:dyDescent="0.25">
      <c r="A22" s="28" t="s">
        <v>59</v>
      </c>
      <c r="B22" s="12">
        <v>514775.63</v>
      </c>
      <c r="C22" s="12">
        <v>0</v>
      </c>
      <c r="D22" s="13">
        <f t="shared" si="1"/>
        <v>514775.63</v>
      </c>
      <c r="E22" s="12">
        <v>151046.49</v>
      </c>
      <c r="F22" s="12">
        <v>151046.49</v>
      </c>
      <c r="G22" s="13">
        <f t="shared" si="2"/>
        <v>363729.14</v>
      </c>
      <c r="H22" s="11" t="s">
        <v>29</v>
      </c>
    </row>
    <row r="23" spans="1:8" x14ac:dyDescent="0.25">
      <c r="A23" s="28" t="s">
        <v>60</v>
      </c>
      <c r="B23" s="12">
        <v>0</v>
      </c>
      <c r="C23" s="12">
        <v>0</v>
      </c>
      <c r="D23" s="13">
        <f t="shared" si="1"/>
        <v>0</v>
      </c>
      <c r="E23" s="12">
        <v>0</v>
      </c>
      <c r="F23" s="12">
        <v>0</v>
      </c>
      <c r="G23" s="13">
        <f t="shared" si="2"/>
        <v>0</v>
      </c>
      <c r="H23" s="11" t="s">
        <v>26</v>
      </c>
    </row>
    <row r="24" spans="1:8" x14ac:dyDescent="0.25">
      <c r="A24" s="28" t="s">
        <v>4</v>
      </c>
      <c r="B24" s="12">
        <v>0</v>
      </c>
      <c r="C24" s="12">
        <v>0</v>
      </c>
      <c r="D24" s="13">
        <f t="shared" si="1"/>
        <v>0</v>
      </c>
      <c r="E24" s="12">
        <v>0</v>
      </c>
      <c r="F24" s="12">
        <v>0</v>
      </c>
      <c r="G24" s="13">
        <f t="shared" si="2"/>
        <v>0</v>
      </c>
      <c r="H24" s="11" t="s">
        <v>30</v>
      </c>
    </row>
    <row r="25" spans="1:8" x14ac:dyDescent="0.25">
      <c r="A25" s="27" t="s">
        <v>61</v>
      </c>
      <c r="B25" s="10">
        <f>+SUM(B26:B34)</f>
        <v>0</v>
      </c>
      <c r="C25" s="10">
        <f t="shared" ref="C25:G25" si="6">+SUM(C26:C34)</f>
        <v>0</v>
      </c>
      <c r="D25" s="10">
        <f t="shared" si="6"/>
        <v>0</v>
      </c>
      <c r="E25" s="10">
        <f t="shared" si="6"/>
        <v>0</v>
      </c>
      <c r="F25" s="10">
        <f t="shared" si="6"/>
        <v>0</v>
      </c>
      <c r="G25" s="10">
        <f t="shared" si="6"/>
        <v>0</v>
      </c>
      <c r="H25" s="11">
        <v>0</v>
      </c>
    </row>
    <row r="26" spans="1:8" x14ac:dyDescent="0.25">
      <c r="A26" s="28" t="s">
        <v>45</v>
      </c>
      <c r="B26" s="12">
        <v>0</v>
      </c>
      <c r="C26" s="12">
        <v>0</v>
      </c>
      <c r="D26" s="13">
        <f t="shared" si="1"/>
        <v>0</v>
      </c>
      <c r="E26" s="12">
        <v>0</v>
      </c>
      <c r="F26" s="12">
        <v>0</v>
      </c>
      <c r="G26" s="13">
        <f t="shared" si="2"/>
        <v>0</v>
      </c>
      <c r="H26" s="11" t="s">
        <v>38</v>
      </c>
    </row>
    <row r="27" spans="1:8" ht="16.05" customHeight="1" x14ac:dyDescent="0.25">
      <c r="A27" s="28" t="s">
        <v>44</v>
      </c>
      <c r="B27" s="12">
        <v>0</v>
      </c>
      <c r="C27" s="12">
        <v>0</v>
      </c>
      <c r="D27" s="13">
        <f t="shared" si="1"/>
        <v>0</v>
      </c>
      <c r="E27" s="12">
        <v>0</v>
      </c>
      <c r="F27" s="12">
        <v>0</v>
      </c>
      <c r="G27" s="13">
        <f t="shared" si="2"/>
        <v>0</v>
      </c>
      <c r="H27" s="11" t="s">
        <v>39</v>
      </c>
    </row>
    <row r="28" spans="1:8" x14ac:dyDescent="0.25">
      <c r="A28" s="28" t="s">
        <v>62</v>
      </c>
      <c r="B28" s="12">
        <v>0</v>
      </c>
      <c r="C28" s="12">
        <v>0</v>
      </c>
      <c r="D28" s="13">
        <f t="shared" si="1"/>
        <v>0</v>
      </c>
      <c r="E28" s="12">
        <v>0</v>
      </c>
      <c r="F28" s="12">
        <v>0</v>
      </c>
      <c r="G28" s="13">
        <f t="shared" si="2"/>
        <v>0</v>
      </c>
      <c r="H28" s="11" t="s">
        <v>40</v>
      </c>
    </row>
    <row r="29" spans="1:8" x14ac:dyDescent="0.25">
      <c r="A29" s="28" t="s">
        <v>63</v>
      </c>
      <c r="B29" s="12">
        <v>0</v>
      </c>
      <c r="C29" s="12">
        <v>0</v>
      </c>
      <c r="D29" s="13">
        <f t="shared" si="1"/>
        <v>0</v>
      </c>
      <c r="E29" s="12">
        <v>0</v>
      </c>
      <c r="F29" s="12">
        <v>0</v>
      </c>
      <c r="G29" s="13">
        <f t="shared" si="2"/>
        <v>0</v>
      </c>
      <c r="H29" s="11" t="s">
        <v>37</v>
      </c>
    </row>
    <row r="30" spans="1:8" x14ac:dyDescent="0.25">
      <c r="A30" s="28" t="s">
        <v>6</v>
      </c>
      <c r="B30" s="12">
        <v>0</v>
      </c>
      <c r="C30" s="12">
        <v>0</v>
      </c>
      <c r="D30" s="13">
        <f t="shared" si="1"/>
        <v>0</v>
      </c>
      <c r="E30" s="12">
        <v>0</v>
      </c>
      <c r="F30" s="12">
        <v>0</v>
      </c>
      <c r="G30" s="13">
        <f t="shared" si="2"/>
        <v>0</v>
      </c>
      <c r="H30" s="11" t="s">
        <v>33</v>
      </c>
    </row>
    <row r="31" spans="1:8" x14ac:dyDescent="0.25">
      <c r="A31" s="28" t="s">
        <v>5</v>
      </c>
      <c r="B31" s="12">
        <v>0</v>
      </c>
      <c r="C31" s="12">
        <v>0</v>
      </c>
      <c r="D31" s="13">
        <f t="shared" si="1"/>
        <v>0</v>
      </c>
      <c r="E31" s="12">
        <v>0</v>
      </c>
      <c r="F31" s="12">
        <v>0</v>
      </c>
      <c r="G31" s="13">
        <f t="shared" si="2"/>
        <v>0</v>
      </c>
      <c r="H31" s="11" t="s">
        <v>31</v>
      </c>
    </row>
    <row r="32" spans="1:8" x14ac:dyDescent="0.25">
      <c r="A32" s="28" t="s">
        <v>7</v>
      </c>
      <c r="B32" s="12">
        <v>0</v>
      </c>
      <c r="C32" s="12">
        <v>0</v>
      </c>
      <c r="D32" s="13">
        <f t="shared" si="1"/>
        <v>0</v>
      </c>
      <c r="E32" s="12">
        <v>0</v>
      </c>
      <c r="F32" s="12">
        <v>0</v>
      </c>
      <c r="G32" s="13">
        <f t="shared" si="2"/>
        <v>0</v>
      </c>
      <c r="H32" s="11" t="s">
        <v>34</v>
      </c>
    </row>
    <row r="33" spans="1:8" x14ac:dyDescent="0.25">
      <c r="A33" s="28" t="s">
        <v>8</v>
      </c>
      <c r="B33" s="12">
        <v>0</v>
      </c>
      <c r="C33" s="12">
        <v>0</v>
      </c>
      <c r="D33" s="13">
        <f t="shared" si="1"/>
        <v>0</v>
      </c>
      <c r="E33" s="12">
        <v>0</v>
      </c>
      <c r="F33" s="12">
        <v>0</v>
      </c>
      <c r="G33" s="13">
        <f t="shared" si="2"/>
        <v>0</v>
      </c>
      <c r="H33" s="11" t="s">
        <v>35</v>
      </c>
    </row>
    <row r="34" spans="1:8" x14ac:dyDescent="0.25">
      <c r="A34" s="28" t="s">
        <v>9</v>
      </c>
      <c r="B34" s="12">
        <v>0</v>
      </c>
      <c r="C34" s="12">
        <v>0</v>
      </c>
      <c r="D34" s="13">
        <f t="shared" si="1"/>
        <v>0</v>
      </c>
      <c r="E34" s="12">
        <v>0</v>
      </c>
      <c r="F34" s="12">
        <v>0</v>
      </c>
      <c r="G34" s="13">
        <f t="shared" si="2"/>
        <v>0</v>
      </c>
      <c r="H34" s="11" t="s">
        <v>36</v>
      </c>
    </row>
    <row r="35" spans="1:8" x14ac:dyDescent="0.25">
      <c r="A35" s="28"/>
      <c r="B35" s="12"/>
      <c r="C35" s="12"/>
      <c r="D35" s="12"/>
      <c r="E35" s="12"/>
      <c r="F35" s="12"/>
      <c r="G35" s="12"/>
      <c r="H35" s="11"/>
    </row>
    <row r="36" spans="1:8" ht="13.5" customHeight="1" x14ac:dyDescent="0.3">
      <c r="A36" s="29" t="s">
        <v>42</v>
      </c>
      <c r="B36" s="14">
        <f>B5+B8+B12+B20+B25</f>
        <v>81627513.959999993</v>
      </c>
      <c r="C36" s="14">
        <f t="shared" ref="C36:G36" si="7">C5+C8+C12+C20+C25</f>
        <v>57152520.090000004</v>
      </c>
      <c r="D36" s="14">
        <f t="shared" si="7"/>
        <v>138780034.05000001</v>
      </c>
      <c r="E36" s="14">
        <f t="shared" si="7"/>
        <v>44686002.11999999</v>
      </c>
      <c r="F36" s="14">
        <f t="shared" si="7"/>
        <v>44686002.11999999</v>
      </c>
      <c r="G36" s="14">
        <f t="shared" si="7"/>
        <v>94094031.930000007</v>
      </c>
    </row>
    <row r="38" spans="1:8" x14ac:dyDescent="0.25">
      <c r="A38" s="15" t="s">
        <v>41</v>
      </c>
    </row>
    <row r="46" spans="1:8" ht="13.8" x14ac:dyDescent="0.3">
      <c r="A46" s="22" t="s">
        <v>67</v>
      </c>
      <c r="B46" s="22"/>
      <c r="C46" s="17"/>
      <c r="D46" s="22" t="s">
        <v>70</v>
      </c>
      <c r="E46" s="22"/>
      <c r="F46" s="22"/>
      <c r="G46" s="22"/>
      <c r="H46" s="17"/>
    </row>
    <row r="47" spans="1:8" ht="13.8" x14ac:dyDescent="0.3">
      <c r="A47" s="22" t="s">
        <v>68</v>
      </c>
      <c r="B47" s="22"/>
      <c r="C47" s="17"/>
      <c r="D47" s="22" t="s">
        <v>69</v>
      </c>
      <c r="E47" s="22"/>
      <c r="F47" s="22"/>
      <c r="G47" s="22"/>
      <c r="H47" s="17"/>
    </row>
  </sheetData>
  <sheetProtection formatCells="0" formatColumns="0" formatRows="0" autoFilter="0"/>
  <protectedRanges>
    <protectedRange sqref="A37:G65521" name="Rango1"/>
    <protectedRange sqref="B6:C7 B21:C24 A35:G35 B9:C11 B26:C34 E6:F7 B5:G5 E9:F11 B8:G8 B13:C19 E13:F19 B12:G12 E21:F24 B20:G20 E26:F34 B25:G25" name="Rango1_3"/>
    <protectedRange sqref="B4:G4 D6:D7 G6:G7 D9:D11 G9:G11 D13:D19 G13:G19 D21:D24 G21:G24 D26:D34 G26:G34" name="Rango1_2_2"/>
    <protectedRange sqref="A36:G36" name="Rango1_1_2"/>
    <protectedRange sqref="A6:A7 A22:A23 A30:A34 A9:A16 A18:A20 A25:A28" name="Rango1_3_1"/>
  </protectedRanges>
  <mergeCells count="8">
    <mergeCell ref="B2:F2"/>
    <mergeCell ref="G2:G3"/>
    <mergeCell ref="A1:G1"/>
    <mergeCell ref="A2:A3"/>
    <mergeCell ref="A47:B47"/>
    <mergeCell ref="D47:G47"/>
    <mergeCell ref="A46:B46"/>
    <mergeCell ref="D46:G46"/>
  </mergeCells>
  <printOptions horizontalCentered="1"/>
  <pageMargins left="0.70866141732283472" right="0.98425196850393704" top="0.74803149606299213" bottom="0.74803149606299213" header="0.31496062992125984" footer="0.31496062992125984"/>
  <pageSetup scale="63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A837EE7-CF14-4C56-A804-404A6F79AF7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04AB682-C089-402D-9C49-FFBFD27CC20F}">
  <ds:schemaRefs>
    <ds:schemaRef ds:uri="http://schemas.microsoft.com/office/infopath/2007/PartnerControls"/>
    <ds:schemaRef ds:uri="http://schemas.microsoft.com/office/2006/metadata/properties"/>
    <ds:schemaRef ds:uri="http://schemas.microsoft.com/office/2006/documentManagement/types"/>
    <ds:schemaRef ds:uri="http://purl.org/dc/dcmitype/"/>
    <ds:schemaRef ds:uri="http://www.w3.org/XML/1998/namespace"/>
    <ds:schemaRef ds:uri="http://schemas.openxmlformats.org/package/2006/metadata/core-properties"/>
    <ds:schemaRef ds:uri="http://purl.org/dc/terms/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A66593B7-3BE1-487F-97CD-7C8DDCE3801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GCP</vt:lpstr>
      <vt:lpstr>GCP!Área_de_impresión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jorge garcia hernandez</cp:lastModifiedBy>
  <cp:lastPrinted>2026-07-26T18:48:29Z</cp:lastPrinted>
  <dcterms:created xsi:type="dcterms:W3CDTF">2012-12-11T21:13:37Z</dcterms:created>
  <dcterms:modified xsi:type="dcterms:W3CDTF">2026-07-26T18:49:09Z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