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08" yWindow="-108" windowWidth="23256" windowHeight="12456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<sst xmlns="http://schemas.openxmlformats.org/spreadsheetml/2006/main" count="86" uniqueCount="41">
  <si>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</si>
  <si>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</si>
  <si>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</si>
  <si>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</si>
  <si>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</si>
  <si>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</si>
  <si>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</si>
  <si>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</si>
  <si>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</si>
  <si>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</si>
  <si>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</si>
  <si>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</si>
  <si>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</si>
  <si>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</si>
  <si>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</si>
  <si>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</si>
  <si>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</si>
  <si>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</si>
  <si>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</si>
  <si>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</si>
  <si>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</si>
  <si>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</si>
  <si>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</si>
  <si>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</si>
  <si>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</si>
  <si>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</si>
  <si>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</si>
  <si>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</si>
  <si>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</si>
  <si>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</si>
  <si>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</si>
  <si>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</si>
  <si>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</si>
  <si>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</si>
  <si>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</si>
  <si>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</si>
  <si>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</si>
  <si>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</si>
  <si>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</si>
  <si>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</si>
  <si>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para el Desarrollo Integral de la Familia del Municipio de Atarjea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</si>
</sst>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topLeftCell="A22" zoomScaleNormal="100" workbookViewId="0">
      <selection activeCell="M43" sqref="M43"/>
    </sheetView>
  </sheetViews>
  <sheetFormatPr baseColWidth="10" defaultColWidth="12" defaultRowHeight="10.199999999999999" x14ac:dyDescent="0.2"/>
  <cols>
    <col min="1" max="1" width="62.42578125" style="2" customWidth="1"/>
    <col min="2" max="2" width="19.28515625" style="2" customWidth="1"/>
    <col min="3" max="3" width="18.140625" style="2" customWidth="1"/>
    <col min="4" max="4" width="17.85546875" style="2" customWidth="1"/>
    <col min="5" max="5" width="18.4257812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ht="20.399999999999999" x14ac:dyDescent="0.2">
      <c r="A10" s="19" t="s">
        <v>13</v>
      </c>
      <c r="B10" s="29">
        <v>0</v>
      </c>
      <c r="C10" s="29">
        <v>84282</v>
      </c>
      <c r="D10" s="29">
        <f t="shared" si="2"/>
        <v>84282</v>
      </c>
      <c r="E10" s="29">
        <v>36837</v>
      </c>
      <c r="F10" s="29">
        <v>36837</v>
      </c>
      <c r="G10" s="29">
        <f t="shared" si="3"/>
        <v>36837</v>
      </c>
      <c r="H10" s="18" t="s">
        <v>25</v>
      </c>
    </row>
    <row r="11" spans="1:8" ht="20.399999999999999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0.399999999999999" x14ac:dyDescent="0.2">
      <c r="A12" s="19" t="s">
        <v>14</v>
      </c>
      <c r="B12" s="29">
        <v>3840000</v>
      </c>
      <c r="C12" s="29">
        <v>842000</v>
      </c>
      <c r="D12" s="29">
        <f t="shared" si="2"/>
        <v>4682000</v>
      </c>
      <c r="E12" s="29">
        <v>2762000</v>
      </c>
      <c r="F12" s="29">
        <v>2762000</v>
      </c>
      <c r="G12" s="29">
        <f t="shared" si="3"/>
        <v>-1078000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3840000</v>
      </c>
      <c r="C15" s="31">
        <f t="shared" ref="C15:G15" si="6">SUM(C4:C13)</f>
        <v>926282</v>
      </c>
      <c r="D15" s="31">
        <f t="shared" si="6"/>
        <v>4766282</v>
      </c>
      <c r="E15" s="31">
        <f t="shared" si="6"/>
        <v>2798837</v>
      </c>
      <c r="F15" s="32">
        <f t="shared" si="6"/>
        <v>2798837</v>
      </c>
      <c r="G15" s="33">
        <f t="shared" si="6"/>
        <v>-1041163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99999999999999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0.399999999999999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ht="11.4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ht="11.4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0.399999999999999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0.399999999999999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3840000</v>
      </c>
      <c r="C29" s="36">
        <f t="shared" si="14"/>
        <v>926282</v>
      </c>
      <c r="D29" s="36">
        <f t="shared" si="14"/>
        <v>4766282</v>
      </c>
      <c r="E29" s="36">
        <f t="shared" si="14"/>
        <v>2798837</v>
      </c>
      <c r="F29" s="36">
        <f t="shared" si="14"/>
        <v>2798837</v>
      </c>
      <c r="G29" s="36">
        <f t="shared" si="14"/>
        <v>-1041163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1.6" x14ac:dyDescent="0.2">
      <c r="A32" s="22" t="s">
        <v>18</v>
      </c>
      <c r="B32" s="35">
        <v>0</v>
      </c>
      <c r="C32" s="35">
        <v>84282</v>
      </c>
      <c r="D32" s="35">
        <f>B32+C32</f>
        <v>84282</v>
      </c>
      <c r="E32" s="35">
        <v>36837</v>
      </c>
      <c r="F32" s="35">
        <v>36837</v>
      </c>
      <c r="G32" s="35">
        <f t="shared" si="15"/>
        <v>36837</v>
      </c>
      <c r="H32" s="18" t="s">
        <v>25</v>
      </c>
    </row>
    <row r="33" spans="1:8" ht="20.399999999999999" x14ac:dyDescent="0.2">
      <c r="A33" s="22" t="s">
        <v>14</v>
      </c>
      <c r="B33" s="35">
        <v>3840000</v>
      </c>
      <c r="C33" s="35">
        <v>842000</v>
      </c>
      <c r="D33" s="35">
        <f>B33+C33</f>
        <v>4682000</v>
      </c>
      <c r="E33" s="35">
        <v>2762000</v>
      </c>
      <c r="F33" s="35">
        <v>2762000</v>
      </c>
      <c r="G33" s="35">
        <f t="shared" ref="G33" si="16">F33-B33</f>
        <v>-1078000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3840000</v>
      </c>
      <c r="C38" s="31">
        <f t="shared" ref="C38:G38" si="18">SUM(C35+C29+C19)</f>
        <v>926282</v>
      </c>
      <c r="D38" s="31">
        <f t="shared" si="18"/>
        <v>4766282</v>
      </c>
      <c r="E38" s="31">
        <f t="shared" si="18"/>
        <v>2798837</v>
      </c>
      <c r="F38" s="31">
        <f t="shared" si="18"/>
        <v>2798837</v>
      </c>
      <c r="G38" s="33">
        <f t="shared" si="18"/>
        <v>-1041163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ht="11.4" x14ac:dyDescent="0.2">
      <c r="A41" s="17" t="s">
        <v>33</v>
      </c>
    </row>
    <row r="42" spans="1:8" ht="11.4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Municipal Atarjea</cp:lastModifiedBy>
  <cp:lastPrinted>2019-04-05T21:16:20Z</cp:lastPrinted>
  <dcterms:created xsi:type="dcterms:W3CDTF">2012-12-11T20:48:19Z</dcterms:created>
  <dcterms:modified xsi:type="dcterms:W3CDTF">2026-07-29T21:15:36Z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