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at\OneDrive\Escritorio\2do trimestre 2026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B3" i="2"/>
  <c r="F12" i="2"/>
  <c r="E12" i="2"/>
  <c r="E4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<sst xmlns="http://schemas.openxmlformats.org/spreadsheetml/2006/main" count="27" uniqueCount="27">
  <si>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</si>
  <si>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</si>
  <si>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</si>
  <si>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</si>
  <si>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</si>
  <si>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</si>
  <si>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</si>
  <si>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</si>
  <si>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</si>
  <si>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</si>
  <si>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</si>
  <si>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</si>
  <si>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</si>
  <si>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</si>
  <si>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</si>
  <si>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</si>
  <si>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</si>
  <si>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</si>
  <si>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</si>
  <si>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</si>
  <si>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</si>
  <si>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</si>
  <si>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</si>
  <si>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</si>
  <si>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</si>
  <si>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</si>
  <si>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para el Desarrollo Integral de la Familia del Municipio de Atarjea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</si>
</sst>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sqref="A1:F1"/>
    </sheetView>
  </sheetViews>
  <sheetFormatPr baseColWidth="10" defaultColWidth="12" defaultRowHeight="10.199999999999999" x14ac:dyDescent="0.2"/>
  <cols>
    <col min="1" max="1" width="65.85546875" style="1" customWidth="1"/>
    <col min="2" max="6" width="20.8554687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ht="20.399999999999999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4146944.29</v>
      </c>
      <c r="C3" s="8">
        <f t="shared" ref="C3:F3" si="0">C4+C12</f>
        <v>2970257.28</v>
      </c>
      <c r="D3" s="8">
        <f t="shared" si="0"/>
        <v>1647554.94</v>
      </c>
      <c r="E3" s="8">
        <f t="shared" si="0"/>
        <v>5469646.6299999999</v>
      </c>
      <c r="F3" s="8">
        <f t="shared" si="0"/>
        <v>1322702.3400000001</v>
      </c>
    </row>
    <row r="4" spans="1:6" x14ac:dyDescent="0.2">
      <c r="A4" s="5" t="s">
        <v>4</v>
      </c>
      <c r="B4" s="8">
        <f>SUM(B5:B11)</f>
        <v>3832091.9</v>
      </c>
      <c r="C4" s="8">
        <f>SUM(C5:C11)</f>
        <v>2928257.28</v>
      </c>
      <c r="D4" s="8">
        <f>SUM(D5:D11)</f>
        <v>1580370.3</v>
      </c>
      <c r="E4" s="8">
        <f>SUM(E5:E11)</f>
        <v>5179978.88</v>
      </c>
      <c r="F4" s="8">
        <f>SUM(F5:F11)</f>
        <v>1347886.98</v>
      </c>
    </row>
    <row r="5" spans="1:6" x14ac:dyDescent="0.2">
      <c r="A5" s="6" t="s">
        <v>5</v>
      </c>
      <c r="B5" s="9">
        <v>3260302.77</v>
      </c>
      <c r="C5" s="9">
        <v>2857657.28</v>
      </c>
      <c r="D5" s="9">
        <v>1550770.3</v>
      </c>
      <c r="E5" s="9">
        <f>B5+C5-D5</f>
        <v>4567189.75</v>
      </c>
      <c r="F5" s="9">
        <f t="shared" ref="F5:F11" si="1">E5-B5</f>
        <v>1306886.98</v>
      </c>
    </row>
    <row r="6" spans="1:6" x14ac:dyDescent="0.2">
      <c r="A6" s="6" t="s">
        <v>6</v>
      </c>
      <c r="B6" s="9">
        <v>571789.13</v>
      </c>
      <c r="C6" s="9">
        <v>70600</v>
      </c>
      <c r="D6" s="9">
        <v>29600</v>
      </c>
      <c r="E6" s="9">
        <f t="shared" ref="E6:E11" si="2">B6+C6-D6</f>
        <v>612789.13</v>
      </c>
      <c r="F6" s="9">
        <f t="shared" si="1"/>
        <v>41000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314852.3899999999</v>
      </c>
      <c r="C12" s="8">
        <f>SUM(C13:C21)</f>
        <v>42000</v>
      </c>
      <c r="D12" s="8">
        <f>SUM(D13:D21)</f>
        <v>67184.639999999999</v>
      </c>
      <c r="E12" s="8">
        <f>SUM(E13:E21)</f>
        <v>289667.75</v>
      </c>
      <c r="F12" s="8">
        <f>SUM(F13:F21)</f>
        <v>-25184.639999999898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0</v>
      </c>
      <c r="C15" s="10">
        <v>0</v>
      </c>
      <c r="D15" s="10">
        <v>0</v>
      </c>
      <c r="E15" s="10">
        <f t="shared" si="4"/>
        <v>0</v>
      </c>
      <c r="F15" s="10">
        <f t="shared" si="3"/>
        <v>0</v>
      </c>
    </row>
    <row r="16" spans="1:6" x14ac:dyDescent="0.2">
      <c r="A16" s="6" t="s">
        <v>14</v>
      </c>
      <c r="B16" s="9">
        <v>1287104.6499999999</v>
      </c>
      <c r="C16" s="9">
        <v>42000</v>
      </c>
      <c r="D16" s="9">
        <v>21000</v>
      </c>
      <c r="E16" s="9">
        <f t="shared" si="4"/>
        <v>1308104.6499999999</v>
      </c>
      <c r="F16" s="9">
        <f t="shared" si="3"/>
        <v>21000</v>
      </c>
    </row>
    <row r="17" spans="1:6" x14ac:dyDescent="0.2">
      <c r="A17" s="6" t="s">
        <v>15</v>
      </c>
      <c r="B17" s="9">
        <v>30160</v>
      </c>
      <c r="C17" s="9">
        <v>0</v>
      </c>
      <c r="D17" s="9">
        <v>0</v>
      </c>
      <c r="E17" s="9">
        <f t="shared" si="4"/>
        <v>30160</v>
      </c>
      <c r="F17" s="9">
        <f t="shared" si="3"/>
        <v>0</v>
      </c>
    </row>
    <row r="18" spans="1:6" x14ac:dyDescent="0.2">
      <c r="A18" s="6" t="s">
        <v>16</v>
      </c>
      <c r="B18" s="9">
        <v>-1002412.26</v>
      </c>
      <c r="C18" s="9">
        <v>0</v>
      </c>
      <c r="D18" s="9">
        <v>46184.639999999999</v>
      </c>
      <c r="E18" s="9">
        <f t="shared" si="4"/>
        <v>-1048596.8999999999</v>
      </c>
      <c r="F18" s="9">
        <f t="shared" si="3"/>
        <v>-46184.639999999898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3.2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 Municipal Atarjea</cp:lastModifiedBy>
  <cp:lastPrinted>2018-03-08T18:40:55Z</cp:lastPrinted>
  <dcterms:created xsi:type="dcterms:W3CDTF">2014-02-09T04:04:15Z</dcterms:created>
  <dcterms:modified xsi:type="dcterms:W3CDTF">2026-07-15T17:11:40Z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