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Segundo trimestres 2026/Informacion Financiera/"/>
    </mc:Choice>
  </mc:AlternateContent>
  <xr:revisionPtr revIDLastSave="54" documentId="13_ncr:1_{D7F08F0D-6219-4221-84A8-27529CDFEBB5}" xr6:coauthVersionLast="47" xr6:coauthVersionMax="47" xr10:uidLastSave="{8ED47154-D37E-43DB-A0E5-95F0F93A19AD}"/>
  <bookViews>
    <workbookView xWindow="-108" yWindow="-108" windowWidth="23256" windowHeight="12456" xr2:uid="{00000000-000D-0000-FFFF-FFFF00000000}"/>
  </bookViews>
  <sheets>
    <sheet name="EFE" sheetId="3" r:id="rId1"/>
  </sheets>
  <definedNames>
    <definedName name="_xlnm._FilterDatabase" localSheetId="0" hidden="1">EFE!#REF!</definedName>
    <definedName name="_xlnm.Print_Area" localSheetId="0">EFE!$A$1:$C$76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4" i="3" l="1"/>
  <c r="C55" i="3"/>
  <c r="C54" i="3" s="1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C33" i="3" s="1"/>
  <c r="B4" i="3"/>
  <c r="C45" i="3" l="1"/>
  <c r="C61" i="3"/>
  <c r="B33" i="3"/>
  <c r="B45" i="3"/>
  <c r="B61" i="3" l="1"/>
</calcChain>
</file>

<file path=xl/sharedStrings.xml><?xml version="1.0" encoding="utf-8"?>
<sst xmlns="http://schemas.openxmlformats.org/spreadsheetml/2006/main" count="93" uniqueCount="60">
  <si>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</si>
  <si>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</si>
  <si>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</si>
  <si>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</si>
  <si>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</si>
  <si>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</si>
  <si>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</si>
  <si>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</si>
  <si>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</si>
  <si>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</si>
  <si>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</si>
  <si>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</si>
  <si>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</si>
  <si>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</si>
  <si>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</si>
  <si>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</si>
  <si>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</si>
  <si>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</si>
  <si>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</si>
  <si>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</si>
  <si>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</si>
  <si>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</si>
  <si>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</si>
  <si>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</si>
  <si>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</si>
  <si>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</si>
  <si>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</si>
  <si>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</si>
  <si>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</si>
  <si>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</si>
  <si>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</si>
  <si>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</si>
  <si>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</si>
  <si>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</si>
  <si>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</si>
  <si>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</si>
  <si>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</si>
  <si>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</si>
  <si>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</si>
  <si>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</si>
  <si>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</si>
  <si>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</si>
  <si>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</si>
  <si>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</si>
  <si>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</si>
  <si>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</si>
  <si>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</si>
  <si>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</si>
  <si>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</si>
  <si>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</si>
  <si>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</si>
  <si>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</si>
  <si>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</si>
  <si>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</si>
  <si>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</si>
  <si>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Municipio de Atarjea, Gto.
Estado de Flujos de Efectivo
Del 1 de Enero al 30 de Junio de 2026
(Cifras en Pesos)</t>
  </si>
  <si>
    <t>Prof. José Luis Rivas Loyola</t>
  </si>
  <si>
    <t>Presidente Municipal</t>
  </si>
  <si>
    <t>Tesorero Municipal</t>
  </si>
  <si>
    <t>C.P. Jorge García 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</si>
</sst>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4" fillId="0" borderId="0" xfId="8" applyFont="1" applyProtection="1"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4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2"/>
    </xf>
    <xf numFmtId="0" fontId="4" fillId="0" borderId="4" xfId="8" applyFont="1" applyBorder="1" applyAlignment="1">
      <alignment horizontal="left" vertical="top" wrapText="1" indent="3"/>
    </xf>
    <xf numFmtId="0" fontId="4" fillId="0" borderId="4" xfId="8" applyFont="1" applyBorder="1" applyAlignment="1">
      <alignment horizontal="left" vertical="top" wrapText="1"/>
    </xf>
    <xf numFmtId="0" fontId="3" fillId="0" borderId="4" xfId="8" applyFont="1" applyBorder="1" applyAlignment="1">
      <alignment vertical="top" wrapText="1"/>
    </xf>
    <xf numFmtId="0" fontId="4" fillId="0" borderId="4" xfId="8" applyFont="1" applyBorder="1" applyAlignment="1">
      <alignment vertical="top" wrapText="1"/>
    </xf>
    <xf numFmtId="0" fontId="4" fillId="0" borderId="4" xfId="8" applyFont="1" applyBorder="1" applyAlignment="1">
      <alignment horizontal="center" vertical="top" wrapText="1"/>
    </xf>
    <xf numFmtId="0" fontId="4" fillId="0" borderId="4" xfId="8" applyFont="1" applyBorder="1" applyAlignment="1">
      <alignment horizontal="center" vertical="top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0" fontId="7" fillId="0" borderId="0" xfId="8" applyFont="1" applyProtection="1">
      <protection locked="0"/>
    </xf>
    <xf numFmtId="0" fontId="7" fillId="0" borderId="0" xfId="8" applyFont="1" applyAlignment="1" applyProtection="1">
      <alignment horizontal="center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0" fontId="9" fillId="0" borderId="0" xfId="8" applyFont="1" applyAlignment="1" applyProtection="1">
      <alignment horizontal="center" vertical="center"/>
      <protection locked="0"/>
    </xf>
    <xf numFmtId="49" fontId="7" fillId="0" borderId="0" xfId="8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10" fillId="0" borderId="0" xfId="0" applyFont="1" applyAlignment="1" applyProtection="1">
      <alignment horizontal="center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5D89E5EA-7295-4A4A-8518-E8D2C64645BD}"/>
    <cellStyle name="Millares 2 3" xfId="4" xr:uid="{00000000-0005-0000-0000-000003000000}"/>
    <cellStyle name="Millares 2 3 2" xfId="18" xr:uid="{A6D04AB0-60E4-4851-9171-992AFAE3D2B4}"/>
    <cellStyle name="Millares 2 4" xfId="16" xr:uid="{F68E68D3-10EE-419D-9D0F-A94F4B97FF88}"/>
    <cellStyle name="Millares 3" xfId="5" xr:uid="{00000000-0005-0000-0000-000004000000}"/>
    <cellStyle name="Millares 3 2" xfId="19" xr:uid="{51E1CFDB-B2D7-45E7-ABB8-CF04CBC14E40}"/>
    <cellStyle name="Moneda 2" xfId="6" xr:uid="{00000000-0005-0000-0000-000005000000}"/>
    <cellStyle name="Moneda 2 2" xfId="20" xr:uid="{104B0A10-9878-47E4-9A0F-D3CFDCC8290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1BB06E35-E70F-47FF-9245-47D40C32D938}"/>
    <cellStyle name="Normal 3" xfId="9" xr:uid="{00000000-0005-0000-0000-000009000000}"/>
    <cellStyle name="Normal 3 2" xfId="22" xr:uid="{26CFA719-E61B-419F-8FF6-676B57FFF2F1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9948B972-DFB1-4BA2-9666-406A92D2F3D9}"/>
    <cellStyle name="Normal 6 3" xfId="23" xr:uid="{E7DAD952-A57A-4BAC-AC41-79F80EAC6D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830580</xdr:colOff>
      <xdr:row>0</xdr:row>
      <xdr:rowOff>668765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A25E8A-5CD6-B44F-A70D-EA7250454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0580" cy="668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6"/>
  <sheetViews>
    <sheetView tabSelected="1" view="pageBreakPreview" topLeftCell="A31" zoomScale="60" zoomScaleNormal="100" workbookViewId="0">
      <selection activeCell="L61" sqref="L61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4" width="12" style="17"/>
    <col min="5" max="16384" width="12" style="1"/>
  </cols>
  <sheetData>
    <row r="1" spans="1:22" ht="54.6" customHeight="1" x14ac:dyDescent="0.2">
      <c r="A1" s="24" t="s">
        <v>55</v>
      </c>
      <c r="B1" s="25"/>
      <c r="C1" s="26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55410849.299999997</v>
      </c>
      <c r="C4" s="13">
        <f>SUM(C5:C14)</f>
        <v>102499118.43999998</v>
      </c>
      <c r="D4" s="18" t="s">
        <v>38</v>
      </c>
    </row>
    <row r="5" spans="1:22" ht="11.25" customHeight="1" x14ac:dyDescent="0.2">
      <c r="A5" s="7" t="s">
        <v>3</v>
      </c>
      <c r="B5" s="14">
        <v>69941</v>
      </c>
      <c r="C5" s="14">
        <v>87762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13985.99</v>
      </c>
      <c r="C8" s="14">
        <v>44644.07</v>
      </c>
      <c r="D8" s="19">
        <v>400000</v>
      </c>
    </row>
    <row r="9" spans="1:22" ht="11.25" customHeight="1" x14ac:dyDescent="0.2">
      <c r="A9" s="7" t="s">
        <v>35</v>
      </c>
      <c r="B9" s="14">
        <v>146689.29999999999</v>
      </c>
      <c r="C9" s="14">
        <v>-119896.24</v>
      </c>
      <c r="D9" s="19">
        <v>500000</v>
      </c>
    </row>
    <row r="10" spans="1:22" ht="11.25" customHeight="1" x14ac:dyDescent="0.2">
      <c r="A10" s="7" t="s">
        <v>36</v>
      </c>
      <c r="B10" s="14">
        <v>155193.34</v>
      </c>
      <c r="C10" s="14">
        <v>448506.02</v>
      </c>
      <c r="D10" s="19">
        <v>600000</v>
      </c>
    </row>
    <row r="11" spans="1:22" ht="11.25" customHeight="1" x14ac:dyDescent="0.2">
      <c r="A11" s="7" t="s">
        <v>37</v>
      </c>
      <c r="B11" s="14">
        <v>0</v>
      </c>
      <c r="C11" s="14">
        <v>0</v>
      </c>
      <c r="D11" s="19">
        <v>700000</v>
      </c>
    </row>
    <row r="12" spans="1:22" ht="20.399999999999999" x14ac:dyDescent="0.2">
      <c r="A12" s="7" t="s">
        <v>40</v>
      </c>
      <c r="B12" s="14">
        <v>51964204.869999997</v>
      </c>
      <c r="C12" s="14">
        <v>94669504.879999995</v>
      </c>
      <c r="D12" s="19">
        <v>800000</v>
      </c>
    </row>
    <row r="13" spans="1:22" ht="11.25" customHeight="1" x14ac:dyDescent="0.2">
      <c r="A13" s="7" t="s">
        <v>41</v>
      </c>
      <c r="B13" s="14">
        <v>3060834.8</v>
      </c>
      <c r="C13" s="14">
        <v>7368597.71</v>
      </c>
      <c r="D13" s="19">
        <v>900000</v>
      </c>
    </row>
    <row r="14" spans="1:22" ht="11.25" customHeight="1" x14ac:dyDescent="0.2">
      <c r="A14" s="7" t="s">
        <v>6</v>
      </c>
      <c r="B14" s="14">
        <v>0</v>
      </c>
      <c r="C14" s="14">
        <v>0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26403231.960000001</v>
      </c>
      <c r="C16" s="13">
        <f>SUM(C17:C32)</f>
        <v>55870347.079999998</v>
      </c>
      <c r="D16" s="18" t="s">
        <v>38</v>
      </c>
    </row>
    <row r="17" spans="1:4" ht="11.25" customHeight="1" x14ac:dyDescent="0.2">
      <c r="A17" s="7" t="s">
        <v>8</v>
      </c>
      <c r="B17" s="14">
        <v>8068127.25</v>
      </c>
      <c r="C17" s="14">
        <v>17253406.149999999</v>
      </c>
      <c r="D17" s="19">
        <v>1000</v>
      </c>
    </row>
    <row r="18" spans="1:4" ht="11.25" customHeight="1" x14ac:dyDescent="0.2">
      <c r="A18" s="7" t="s">
        <v>9</v>
      </c>
      <c r="B18" s="14">
        <v>4977401.1500000004</v>
      </c>
      <c r="C18" s="14">
        <v>10794834.26</v>
      </c>
      <c r="D18" s="19">
        <v>2000</v>
      </c>
    </row>
    <row r="19" spans="1:4" ht="11.25" customHeight="1" x14ac:dyDescent="0.2">
      <c r="A19" s="7" t="s">
        <v>10</v>
      </c>
      <c r="B19" s="14">
        <v>4683923.0199999996</v>
      </c>
      <c r="C19" s="14">
        <v>10513426.960000001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2262000</v>
      </c>
      <c r="C21" s="14">
        <v>3840000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6411780.54</v>
      </c>
      <c r="C23" s="14">
        <v>13468679.710000001</v>
      </c>
      <c r="D23" s="19">
        <v>4400</v>
      </c>
    </row>
    <row r="24" spans="1:4" ht="11.25" customHeight="1" x14ac:dyDescent="0.2">
      <c r="A24" s="7" t="s">
        <v>13</v>
      </c>
      <c r="B24" s="14">
        <v>0</v>
      </c>
      <c r="C24" s="14">
        <v>0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29007617.339999996</v>
      </c>
      <c r="C33" s="13">
        <f>C4-C16</f>
        <v>46628771.359999985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18282770.16</v>
      </c>
      <c r="C41" s="13">
        <f>SUM(C42:C44)</f>
        <v>24856893.050000001</v>
      </c>
      <c r="D41" s="18" t="s">
        <v>38</v>
      </c>
    </row>
    <row r="42" spans="1:4" ht="11.25" customHeight="1" x14ac:dyDescent="0.2">
      <c r="A42" s="7" t="s">
        <v>21</v>
      </c>
      <c r="B42" s="14">
        <v>15162833.960000001</v>
      </c>
      <c r="C42" s="14">
        <v>20956225.710000001</v>
      </c>
      <c r="D42" s="18">
        <v>6000</v>
      </c>
    </row>
    <row r="43" spans="1:4" ht="11.25" customHeight="1" x14ac:dyDescent="0.2">
      <c r="A43" s="7" t="s">
        <v>22</v>
      </c>
      <c r="B43" s="14">
        <v>3119936.2</v>
      </c>
      <c r="C43" s="14">
        <v>3900667.34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0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-18282770.16</v>
      </c>
      <c r="C45" s="13">
        <f>C36-C41</f>
        <v>-24856893.050000001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3187321.93</v>
      </c>
      <c r="C48" s="13">
        <f>SUM(C49+C52)</f>
        <v>0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3187321.93</v>
      </c>
      <c r="C52" s="14">
        <v>0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0</v>
      </c>
      <c r="C54" s="13">
        <f>SUM(C55+C58)</f>
        <v>3268784.12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0</v>
      </c>
      <c r="C58" s="14">
        <v>3268784.12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3187321.93</v>
      </c>
      <c r="C59" s="13">
        <f>C48-C54</f>
        <v>-3268784.12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13912169.109999996</v>
      </c>
      <c r="C61" s="13">
        <f>C59+C45+C33</f>
        <v>18503094.189999983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33126098.780000001</v>
      </c>
      <c r="C63" s="13">
        <v>14623004.59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6" ht="11.25" customHeight="1" x14ac:dyDescent="0.2">
      <c r="A65" s="4" t="s">
        <v>33</v>
      </c>
      <c r="B65" s="13">
        <v>47038267.890000001</v>
      </c>
      <c r="C65" s="13">
        <v>33126098.780000001</v>
      </c>
      <c r="D65" s="18" t="s">
        <v>38</v>
      </c>
    </row>
    <row r="66" spans="1:6" ht="11.25" customHeight="1" x14ac:dyDescent="0.2">
      <c r="A66" s="10"/>
      <c r="B66" s="11"/>
      <c r="C66" s="12"/>
    </row>
    <row r="68" spans="1:6" ht="27.75" customHeight="1" x14ac:dyDescent="0.2">
      <c r="A68" s="27" t="s">
        <v>47</v>
      </c>
      <c r="B68" s="28"/>
      <c r="C68" s="28"/>
    </row>
    <row r="75" spans="1:6" ht="13.8" x14ac:dyDescent="0.25">
      <c r="A75" s="22" t="s">
        <v>56</v>
      </c>
      <c r="B75" s="29" t="s">
        <v>59</v>
      </c>
      <c r="C75" s="29"/>
      <c r="D75"/>
      <c r="E75" s="23"/>
      <c r="F75" s="23"/>
    </row>
    <row r="76" spans="1:6" ht="13.8" x14ac:dyDescent="0.25">
      <c r="A76" s="22" t="s">
        <v>57</v>
      </c>
      <c r="B76" s="29" t="s">
        <v>58</v>
      </c>
      <c r="C76" s="29"/>
      <c r="D76"/>
      <c r="E76" s="23"/>
      <c r="F76" s="23"/>
    </row>
  </sheetData>
  <sheetProtection formatCells="0" formatColumns="0" formatRows="0" autoFilter="0"/>
  <mergeCells count="4">
    <mergeCell ref="A1:C1"/>
    <mergeCell ref="A68:C68"/>
    <mergeCell ref="B75:C75"/>
    <mergeCell ref="B76:C76"/>
  </mergeCells>
  <printOptions horizontalCentered="1"/>
  <pageMargins left="0.70866141732283472" right="0.70866141732283472" top="0.74803149606299213" bottom="0.74803149606299213" header="0.31496062992125984" footer="0.31496062992125984"/>
  <pageSetup scale="7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jorge garcia hernandez</cp:lastModifiedBy>
  <cp:revision/>
  <cp:lastPrinted>2026-07-26T18:08:54Z</cp:lastPrinted>
  <dcterms:created xsi:type="dcterms:W3CDTF">2012-12-11T20:31:36Z</dcterms:created>
  <dcterms:modified xsi:type="dcterms:W3CDTF">2026-07-26T18:09:14Z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