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IANA\1er trimestre 2026\"/>
    </mc:Choice>
  </mc:AlternateContent>
  <bookViews>
    <workbookView xWindow="0" yWindow="0" windowWidth="23040" windowHeight="9072" firstSheet="5" activeTab="10"/>
  </bookViews>
  <sheets>
    <sheet name="FORMATO 1" sheetId="1" r:id="rId1"/>
    <sheet name="FORMATO 2" sheetId="2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c)" sheetId="11" r:id="rId10"/>
    <sheet name="FORMATO 7 d)" sheetId="12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5" l="1"/>
  <c r="C13" i="5"/>
  <c r="D13" i="5"/>
  <c r="C17" i="5"/>
  <c r="D17" i="5"/>
  <c r="B29" i="5"/>
  <c r="C29" i="5"/>
  <c r="D29" i="5"/>
  <c r="B37" i="5"/>
  <c r="C37" i="5"/>
  <c r="D37" i="5"/>
  <c r="B40" i="5"/>
  <c r="C40" i="5"/>
  <c r="D40" i="5"/>
  <c r="D44" i="5" s="1"/>
  <c r="D11" i="5" s="1"/>
  <c r="D8" i="5" s="1"/>
  <c r="D21" i="5" s="1"/>
  <c r="D23" i="5" s="1"/>
  <c r="D25" i="5" s="1"/>
  <c r="B49" i="5"/>
  <c r="B57" i="5" s="1"/>
  <c r="B59" i="5" s="1"/>
  <c r="C49" i="5"/>
  <c r="C57" i="5" s="1"/>
  <c r="C59" i="5" s="1"/>
  <c r="D49" i="5"/>
  <c r="D57" i="5" s="1"/>
  <c r="D59" i="5" s="1"/>
  <c r="B64" i="5"/>
  <c r="C64" i="5"/>
  <c r="C72" i="5" s="1"/>
  <c r="C74" i="5" s="1"/>
  <c r="D64" i="5"/>
  <c r="D72" i="5" s="1"/>
  <c r="D74" i="5" s="1"/>
  <c r="B72" i="5"/>
  <c r="B74" i="5" s="1"/>
  <c r="D33" i="5" l="1"/>
  <c r="C44" i="5"/>
  <c r="C11" i="5" s="1"/>
  <c r="C8" i="5" s="1"/>
  <c r="C21" i="5" s="1"/>
  <c r="C23" i="5" s="1"/>
  <c r="C25" i="5" s="1"/>
  <c r="C33" i="5" s="1"/>
  <c r="B44" i="5"/>
  <c r="B11" i="5" s="1"/>
  <c r="B8" i="5" s="1"/>
  <c r="B21" i="5" s="1"/>
  <c r="B23" i="5" s="1"/>
  <c r="B25" i="5" s="1"/>
  <c r="B33" i="5" s="1"/>
</calcChain>
</file>

<file path=xl/sharedStrings.xml><?xml version="1.0" encoding="utf-8"?>
<sst xmlns="http://schemas.openxmlformats.org/spreadsheetml/2006/main" count="725" uniqueCount="504">
  <si>
    <t xml:space="preserve"> Sistema para el Desarrollo Integral de la Familia del Municipio de Atarjea</t>
  </si>
  <si>
    <t>Informe Analítico de la Deuda Pública y Otros Pasivos - LDF</t>
  </si>
  <si>
    <t>Del 01 de enero al 31 de marzo de 2026</t>
  </si>
  <si>
    <t>(PESOS)</t>
  </si>
  <si>
    <t>Denominación de la Deuda Pública y Otros Pasivos</t>
  </si>
  <si>
    <t>Saldo al 31 de diciembre de 2025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</si>
  <si>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</si>
  <si>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</si>
  <si>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</si>
  <si>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</si>
  <si>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</si>
  <si>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</si>
  <si>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</si>
  <si>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</si>
  <si>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</si>
  <si>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</si>
  <si>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</si>
  <si>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</si>
  <si>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</si>
  <si>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</si>
  <si>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</si>
  <si>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</si>
  <si>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</si>
  <si>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</si>
  <si>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</si>
  <si>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</si>
  <si>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</si>
  <si>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</si>
  <si>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</si>
  <si>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</si>
  <si>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</si>
  <si>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</si>
  <si>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</si>
  <si>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</si>
  <si>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</si>
  <si>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</si>
  <si>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</si>
  <si>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</si>
  <si>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</si>
  <si>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</si>
  <si>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</si>
  <si>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</si>
  <si>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</si>
  <si>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</si>
  <si>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Formato 1 Estado de Situación Financiera Detallado - LDF</t>
  </si>
  <si>
    <t>Estado de Situación Financiera Detallado - LDF</t>
  </si>
  <si>
    <t>Al 31 de diciembre de 2025 y al 31 de marzo de 2026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</si>
  <si>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</si>
  <si>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</si>
  <si>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</si>
  <si>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</si>
  <si>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</si>
  <si>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</si>
  <si>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</si>
  <si>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</si>
  <si>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</si>
  <si>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</si>
  <si>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</si>
  <si>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</si>
  <si>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</si>
  <si>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</si>
  <si>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</si>
  <si>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</si>
  <si>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</si>
  <si>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</si>
  <si>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</si>
  <si>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</si>
  <si>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</si>
  <si>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</si>
  <si>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</si>
  <si>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</si>
  <si>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</si>
  <si>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</si>
  <si>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</si>
  <si>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</si>
  <si>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</si>
  <si>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</si>
  <si>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</si>
  <si>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</si>
  <si>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</si>
  <si>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</si>
  <si>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</si>
  <si>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</si>
  <si>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</si>
  <si>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</si>
  <si>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</si>
  <si>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</si>
  <si>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</si>
  <si>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</si>
  <si>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</si>
  <si>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</si>
  <si>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</si>
  <si>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</si>
  <si>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</si>
  <si>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</si>
  <si>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</si>
  <si>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</si>
  <si>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</si>
  <si>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</si>
  <si>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</si>
  <si>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</si>
  <si>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</si>
  <si>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</si>
  <si>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</si>
  <si>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</si>
  <si>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</si>
  <si>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</si>
  <si>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</si>
  <si>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</si>
  <si>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</si>
  <si>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</si>
  <si>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</si>
  <si>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</si>
  <si>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</si>
  <si>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</si>
  <si>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</si>
  <si>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</si>
  <si>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</si>
  <si>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</si>
  <si>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</si>
  <si>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</si>
  <si>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</si>
  <si>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</si>
  <si>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</si>
  <si>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</si>
  <si>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</si>
  <si>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</si>
  <si>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</si>
  <si>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</si>
  <si>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</si>
  <si>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</si>
  <si>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</si>
  <si>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</si>
  <si>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</si>
  <si>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</si>
  <si>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</si>
  <si>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</si>
  <si>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</si>
  <si>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</si>
  <si>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</si>
  <si>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</si>
  <si>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</si>
  <si>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</si>
  <si>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</si>
  <si>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</si>
  <si>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</si>
  <si>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</si>
  <si>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</si>
  <si>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</si>
  <si>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</si>
  <si>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</si>
  <si>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</si>
  <si>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</si>
  <si>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</si>
  <si>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</si>
  <si>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</si>
  <si>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</si>
  <si>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</si>
  <si>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</si>
  <si>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</si>
  <si>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</si>
  <si>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</si>
  <si>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</si>
  <si>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</si>
  <si>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</si>
  <si>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</si>
  <si>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</si>
  <si>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</si>
  <si>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</si>
  <si>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</si>
  <si>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</si>
  <si>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</si>
  <si>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</si>
  <si>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</si>
  <si>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</si>
  <si>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</si>
  <si>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</si>
  <si>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</si>
  <si>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</si>
  <si>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</si>
  <si>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</si>
  <si>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</si>
  <si>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</si>
  <si>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</si>
  <si>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</si>
  <si>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</si>
  <si>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</si>
  <si>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</si>
  <si>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</si>
  <si>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</si>
  <si>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</si>
  <si>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</si>
  <si>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ORGANISMO, Gobierno del Estado de Guanajuato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</si>
  <si>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</si>
  <si>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</si>
  <si>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</si>
  <si>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</si>
  <si>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</si>
  <si>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</si>
  <si>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</si>
  <si>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</si>
  <si>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</si>
  <si>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</si>
  <si>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</si>
  <si>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</si>
  <si>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</si>
  <si>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</si>
  <si>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</si>
  <si>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</si>
  <si>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</si>
  <si>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</si>
  <si>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</si>
  <si>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</si>
  <si>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</si>
  <si>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</si>
  <si>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</si>
  <si>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</si>
  <si>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</si>
  <si>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</si>
  <si>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</si>
  <si>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</si>
  <si>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</si>
  <si>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</si>
  <si>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</si>
  <si>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</si>
  <si>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</si>
  <si>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</si>
  <si>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</si>
  <si>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</si>
  <si>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</si>
  <si>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</si>
  <si>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</si>
  <si>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</si>
  <si>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</si>
  <si>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</si>
  <si>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</si>
  <si>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</si>
  <si>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</si>
  <si>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</si>
  <si>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</si>
  <si>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</si>
  <si>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</si>
  <si>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</si>
  <si>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</si>
  <si>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</si>
  <si>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</si>
  <si>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</si>
  <si>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</si>
  <si>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</si>
  <si>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</si>
  <si>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</si>
  <si>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</si>
  <si>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</si>
  <si>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</si>
  <si>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</si>
  <si>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</si>
  <si>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</si>
  <si>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</si>
  <si>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</si>
  <si>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</si>
  <si>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</si>
  <si>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</si>
  <si>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</si>
  <si>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</si>
  <si>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</si>
  <si>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</si>
  <si>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</si>
  <si>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</si>
  <si>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</si>
  <si>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</si>
  <si>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</si>
  <si>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</si>
  <si>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</si>
  <si>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</si>
  <si>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</si>
  <si>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</si>
  <si>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</si>
  <si>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</si>
  <si>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</si>
  <si>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</si>
  <si>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</si>
  <si>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</si>
  <si>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</si>
  <si>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</si>
  <si>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</si>
  <si>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</si>
  <si>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</si>
  <si>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</si>
  <si>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</si>
  <si>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</si>
  <si>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</si>
  <si>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</si>
  <si>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</si>
  <si>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</si>
  <si>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</si>
  <si>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</si>
  <si>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</si>
  <si>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</si>
  <si>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</si>
  <si>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</si>
  <si>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</si>
  <si>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</si>
  <si>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</si>
  <si>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</si>
  <si>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</si>
  <si>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</si>
  <si>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</si>
  <si>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</si>
  <si>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</si>
  <si>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</si>
  <si>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</si>
  <si>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</si>
  <si>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</si>
  <si>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</si>
  <si>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</si>
  <si>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</si>
  <si>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</si>
  <si>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</si>
  <si>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</si>
  <si>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</si>
  <si>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</si>
  <si>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</si>
  <si>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</si>
  <si>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</si>
  <si>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</si>
  <si>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</si>
  <si>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</si>
  <si>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</si>
  <si>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</si>
  <si>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</si>
  <si>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</si>
  <si>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</si>
  <si>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</si>
  <si>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</si>
  <si>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</si>
  <si>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</si>
  <si>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</si>
  <si>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</si>
  <si>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</si>
  <si>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</si>
  <si>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</si>
  <si>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</si>
  <si>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</si>
  <si>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</si>
  <si>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</si>
  <si>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</si>
  <si>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</si>
  <si>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</si>
  <si>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</si>
  <si>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</si>
  <si>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</si>
  <si>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</si>
  <si>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</si>
  <si>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</si>
  <si>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</si>
  <si>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</si>
  <si>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</si>
  <si>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</si>
  <si>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</si>
  <si>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</si>
  <si>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</si>
  <si>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</si>
  <si>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</si>
  <si>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</si>
  <si>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</si>
  <si>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</si>
  <si>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</si>
  <si>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</si>
  <si>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</si>
  <si>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</si>
  <si>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</si>
  <si>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</si>
  <si>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</si>
  <si>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</si>
  <si>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</si>
  <si>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</si>
  <si>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</si>
  <si>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</si>
  <si>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</si>
  <si>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</si>
  <si>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</si>
  <si>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</si>
  <si>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</si>
  <si>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</si>
  <si>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</si>
  <si>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</si>
  <si>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</si>
  <si>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</si>
  <si>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31120M05D010000 DIRECCION GENERAL</t>
  </si>
  <si>
    <t>31120M05D020000 ADULTOS MAYORES</t>
  </si>
  <si>
    <t>31120M05D030000 ALIMENTARIO</t>
  </si>
  <si>
    <t>31120M05D040000 REHABILITACION</t>
  </si>
  <si>
    <t>31120M05D050000 RED MOVIL</t>
  </si>
  <si>
    <t>31120M05D060000 PREESCOLAR DIF-SEG</t>
  </si>
  <si>
    <t>31120M05D080000 CENTRO DE DESARROLLO PARA LA MUJER</t>
  </si>
  <si>
    <t>H. Dependencia o Unidad Administrativa xx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</si>
  <si>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</si>
  <si>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</si>
  <si>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</si>
  <si>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</si>
  <si>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</si>
  <si>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</si>
  <si>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</si>
  <si>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</si>
  <si>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Formato 6 c) Estado Analítico del Ejercicio del Presupuesto de Egresos Detallado -LDF 
                       (Clasificación Funcional)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</si>
  <si>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</si>
  <si>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</si>
  <si>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</si>
  <si>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</si>
  <si>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</si>
  <si>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</si>
  <si>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</si>
  <si>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</si>
  <si>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</si>
  <si>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</si>
  <si>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</si>
  <si>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</si>
  <si>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</si>
  <si>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</si>
  <si>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</si>
  <si>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</si>
  <si>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</si>
  <si>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</si>
  <si>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</si>
  <si>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</si>
  <si>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</si>
  <si>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</si>
  <si>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</si>
  <si>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</si>
  <si>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</si>
  <si>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</si>
  <si>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</si>
  <si>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</si>
  <si>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</si>
  <si>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</si>
  <si>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</si>
  <si>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</si>
  <si>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</si>
  <si>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</si>
  <si>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</si>
  <si>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</si>
  <si>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</si>
  <si>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</si>
  <si>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</si>
  <si>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</si>
  <si>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</si>
  <si>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</si>
  <si>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</si>
  <si>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</si>
  <si>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</si>
  <si>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</si>
  <si>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</si>
  <si>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</si>
  <si>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</si>
  <si>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</si>
  <si>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</si>
  <si>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c) Resultados de Ingresos - LDF</t>
  </si>
  <si>
    <t>Sistema para el Desarrollo Integral de la Familia del Municipio de Atarjea</t>
  </si>
  <si>
    <t>Resultados de Ingresos - LDF</t>
  </si>
  <si>
    <t>1. 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</si>
  <si>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</si>
  <si>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</si>
  <si>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</si>
  <si>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</si>
  <si>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</si>
  <si>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</si>
  <si>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</si>
  <si>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</si>
  <si>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</si>
  <si>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</si>
  <si>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</si>
  <si>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</si>
  <si>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</si>
  <si>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</si>
  <si>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</si>
  <si>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</si>
  <si>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</si>
  <si>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</si>
  <si>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</si>
  <si>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</si>
  <si>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</si>
  <si>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</si>
  <si>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</si>
  <si>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</si>
  <si>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</si>
  <si>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</si>
  <si>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</si>
  <si>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t xml:space="preserve">        Concepto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</si>
  <si>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</si>
  <si>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</si>
  <si>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</si>
  <si>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</si>
  <si>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</si>
  <si>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</si>
  <si>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</si>
  <si>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</si>
  <si>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</si>
  <si>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</si>
  <si>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</si>
  <si>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</si>
  <si>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del Resultado de Egresos (3=1+2)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</si>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</sst>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\-#,##0\ "/>
    <numFmt numFmtId="165" formatCode="dd/mm/yyyy;@"/>
    <numFmt numFmtId="166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1" fillId="0" borderId="0"/>
  </cellStyleXfs>
  <cellXfs count="270">
    <xf numFmtId="0" fontId="0" fillId="0" borderId="0" xfId="0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3" fillId="0" borderId="12" xfId="0" applyFont="1" applyBorder="1"/>
    <xf numFmtId="0" fontId="0" fillId="0" borderId="0" xfId="0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3" fillId="0" borderId="12" xfId="0" applyFont="1" applyFill="1" applyBorder="1" applyAlignment="1">
      <alignment vertical="center"/>
    </xf>
    <xf numFmtId="164" fontId="2" fillId="0" borderId="11" xfId="2" applyNumberFormat="1" applyFont="1" applyFill="1" applyBorder="1" applyAlignment="1" applyProtection="1">
      <alignment horizontal="right" vertical="center"/>
      <protection locked="0"/>
    </xf>
    <xf numFmtId="164" fontId="0" fillId="0" borderId="11" xfId="2" applyNumberFormat="1" applyFont="1" applyFill="1" applyBorder="1" applyAlignment="1" applyProtection="1">
      <alignment horizontal="right" vertical="center"/>
      <protection locked="0"/>
    </xf>
    <xf numFmtId="164" fontId="0" fillId="0" borderId="11" xfId="2" applyNumberFormat="1" applyFont="1" applyFill="1" applyBorder="1" applyAlignment="1">
      <alignment horizontal="right"/>
    </xf>
    <xf numFmtId="164" fontId="0" fillId="2" borderId="13" xfId="2" applyNumberFormat="1" applyFont="1" applyFill="1" applyBorder="1" applyAlignment="1">
      <alignment horizontal="right"/>
    </xf>
    <xf numFmtId="164" fontId="0" fillId="0" borderId="11" xfId="2" applyNumberFormat="1" applyFont="1" applyBorder="1" applyAlignment="1">
      <alignment horizontal="right"/>
    </xf>
    <xf numFmtId="164" fontId="0" fillId="0" borderId="11" xfId="2" applyNumberFormat="1" applyFont="1" applyFill="1" applyBorder="1" applyAlignment="1">
      <alignment horizontal="right" vertical="center"/>
    </xf>
    <xf numFmtId="164" fontId="0" fillId="0" borderId="12" xfId="2" applyNumberFormat="1" applyFont="1" applyFill="1" applyBorder="1" applyAlignment="1">
      <alignment horizontal="right"/>
    </xf>
    <xf numFmtId="164" fontId="1" fillId="0" borderId="11" xfId="2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left" vertical="center" indent="2"/>
    </xf>
    <xf numFmtId="0" fontId="2" fillId="0" borderId="11" xfId="0" applyFont="1" applyBorder="1" applyAlignment="1">
      <alignment horizontal="left" vertical="center" indent="2"/>
    </xf>
    <xf numFmtId="0" fontId="0" fillId="0" borderId="11" xfId="0" applyBorder="1" applyAlignment="1">
      <alignment vertical="center"/>
    </xf>
    <xf numFmtId="0" fontId="2" fillId="0" borderId="7" xfId="0" applyFont="1" applyBorder="1" applyAlignment="1">
      <alignment horizontal="left" vertical="center" indent="2"/>
    </xf>
    <xf numFmtId="0" fontId="0" fillId="0" borderId="11" xfId="0" applyBorder="1" applyAlignment="1">
      <alignment horizontal="left" vertical="center" indent="3"/>
    </xf>
    <xf numFmtId="0" fontId="0" fillId="0" borderId="11" xfId="0" applyBorder="1" applyAlignment="1">
      <alignment horizontal="left" vertical="center" indent="5"/>
    </xf>
    <xf numFmtId="0" fontId="2" fillId="0" borderId="11" xfId="0" applyFont="1" applyBorder="1" applyAlignment="1">
      <alignment horizontal="left" vertical="center" indent="3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left" indent="2"/>
    </xf>
    <xf numFmtId="49" fontId="0" fillId="0" borderId="7" xfId="0" applyNumberFormat="1" applyBorder="1" applyAlignment="1">
      <alignment horizontal="left" vertical="center" indent="3"/>
    </xf>
    <xf numFmtId="49" fontId="0" fillId="0" borderId="7" xfId="0" applyNumberFormat="1" applyBorder="1" applyAlignment="1">
      <alignment horizontal="left" vertical="center" indent="5"/>
    </xf>
    <xf numFmtId="49" fontId="0" fillId="0" borderId="11" xfId="0" applyNumberFormat="1" applyBorder="1" applyAlignment="1">
      <alignment vertical="center"/>
    </xf>
    <xf numFmtId="49" fontId="2" fillId="0" borderId="7" xfId="0" applyNumberFormat="1" applyFont="1" applyBorder="1" applyAlignment="1">
      <alignment horizontal="left" vertical="center" indent="2"/>
    </xf>
    <xf numFmtId="49" fontId="0" fillId="0" borderId="7" xfId="0" applyNumberFormat="1" applyBorder="1" applyAlignment="1">
      <alignment horizontal="left" indent="3"/>
    </xf>
    <xf numFmtId="49" fontId="2" fillId="0" borderId="7" xfId="0" applyNumberFormat="1" applyFont="1" applyBorder="1" applyAlignment="1">
      <alignment horizontal="left" indent="2"/>
    </xf>
    <xf numFmtId="49" fontId="0" fillId="0" borderId="7" xfId="0" applyNumberFormat="1" applyBorder="1" applyAlignment="1">
      <alignment horizontal="left" vertical="center" indent="2"/>
    </xf>
    <xf numFmtId="49" fontId="0" fillId="0" borderId="12" xfId="0" applyNumberFormat="1" applyBorder="1" applyAlignment="1">
      <alignment vertical="center"/>
    </xf>
    <xf numFmtId="3" fontId="0" fillId="0" borderId="12" xfId="0" applyNumberFormat="1" applyBorder="1" applyAlignment="1">
      <alignment horizontal="right" vertical="center"/>
    </xf>
    <xf numFmtId="2" fontId="0" fillId="0" borderId="11" xfId="0" applyNumberFormat="1" applyBorder="1" applyAlignment="1">
      <alignment horizontal="right" vertical="center"/>
    </xf>
    <xf numFmtId="4" fontId="0" fillId="0" borderId="12" xfId="0" applyNumberFormat="1" applyBorder="1" applyAlignment="1">
      <alignment vertical="center"/>
    </xf>
    <xf numFmtId="3" fontId="0" fillId="0" borderId="11" xfId="2" applyNumberFormat="1" applyFont="1" applyFill="1" applyBorder="1" applyAlignment="1" applyProtection="1">
      <alignment horizontal="right" vertical="center"/>
      <protection locked="0"/>
    </xf>
    <xf numFmtId="3" fontId="0" fillId="0" borderId="11" xfId="2" applyNumberFormat="1" applyFont="1" applyFill="1" applyBorder="1" applyAlignment="1">
      <alignment horizontal="right" vertical="center"/>
    </xf>
    <xf numFmtId="3" fontId="2" fillId="0" borderId="11" xfId="2" applyNumberFormat="1" applyFont="1" applyFill="1" applyBorder="1" applyAlignment="1" applyProtection="1">
      <alignment horizontal="right" vertical="center"/>
      <protection locked="0"/>
    </xf>
    <xf numFmtId="3" fontId="1" fillId="0" borderId="11" xfId="2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indent="3"/>
    </xf>
    <xf numFmtId="0" fontId="0" fillId="0" borderId="0" xfId="0"/>
    <xf numFmtId="0" fontId="0" fillId="0" borderId="11" xfId="0" applyBorder="1" applyAlignment="1">
      <alignment horizontal="left" indent="3"/>
    </xf>
    <xf numFmtId="0" fontId="0" fillId="0" borderId="11" xfId="0" applyBorder="1"/>
    <xf numFmtId="0" fontId="0" fillId="0" borderId="12" xfId="0" applyFill="1" applyBorder="1"/>
    <xf numFmtId="0" fontId="2" fillId="0" borderId="11" xfId="0" applyFont="1" applyFill="1" applyBorder="1" applyAlignment="1">
      <alignment horizontal="left" vertical="center" indent="2"/>
    </xf>
    <xf numFmtId="0" fontId="2" fillId="2" borderId="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165" fontId="0" fillId="0" borderId="11" xfId="0" applyNumberFormat="1" applyFill="1" applyBorder="1" applyAlignment="1" applyProtection="1">
      <alignment vertical="center"/>
      <protection locked="0"/>
    </xf>
    <xf numFmtId="16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4"/>
      <protection locked="0"/>
    </xf>
    <xf numFmtId="0" fontId="3" fillId="0" borderId="11" xfId="0" applyFont="1" applyFill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12" xfId="2" applyFont="1" applyFill="1" applyBorder="1"/>
    <xf numFmtId="164" fontId="2" fillId="0" borderId="11" xfId="2" applyNumberFormat="1" applyFont="1" applyFill="1" applyBorder="1" applyAlignment="1" applyProtection="1">
      <alignment vertical="center"/>
      <protection locked="0"/>
    </xf>
    <xf numFmtId="164" fontId="0" fillId="2" borderId="13" xfId="0" applyNumberFormat="1" applyFill="1" applyBorder="1" applyAlignment="1">
      <alignment vertical="center"/>
    </xf>
    <xf numFmtId="164" fontId="0" fillId="0" borderId="11" xfId="2" applyNumberFormat="1" applyFont="1" applyFill="1" applyBorder="1" applyAlignment="1" applyProtection="1">
      <alignment vertical="center"/>
      <protection locked="0"/>
    </xf>
    <xf numFmtId="164" fontId="0" fillId="0" borderId="11" xfId="0" applyNumberFormat="1" applyFill="1" applyBorder="1" applyAlignment="1" applyProtection="1">
      <alignment vertical="center"/>
      <protection locked="0"/>
    </xf>
    <xf numFmtId="164" fontId="0" fillId="0" borderId="11" xfId="2" applyNumberFormat="1" applyFont="1" applyFill="1" applyBorder="1" applyAlignment="1">
      <alignment vertical="center"/>
    </xf>
    <xf numFmtId="164" fontId="0" fillId="0" borderId="11" xfId="0" applyNumberFormat="1" applyFill="1" applyBorder="1" applyAlignment="1">
      <alignment vertical="center"/>
    </xf>
    <xf numFmtId="3" fontId="2" fillId="0" borderId="11" xfId="1" applyNumberFormat="1" applyFont="1" applyFill="1" applyBorder="1" applyProtection="1">
      <protection locked="0"/>
    </xf>
    <xf numFmtId="0" fontId="0" fillId="0" borderId="11" xfId="0" applyFill="1" applyBorder="1" applyAlignment="1">
      <alignment horizontal="left" vertical="center" indent="6"/>
    </xf>
    <xf numFmtId="3" fontId="0" fillId="0" borderId="11" xfId="1" applyNumberFormat="1" applyFont="1" applyFill="1" applyBorder="1" applyProtection="1">
      <protection locked="0"/>
    </xf>
    <xf numFmtId="0" fontId="0" fillId="0" borderId="11" xfId="0" applyFill="1" applyBorder="1" applyAlignment="1">
      <alignment horizontal="left" vertical="center" indent="3"/>
    </xf>
    <xf numFmtId="3" fontId="0" fillId="0" borderId="11" xfId="1" applyNumberFormat="1" applyFont="1" applyFill="1" applyBorder="1"/>
    <xf numFmtId="3" fontId="8" fillId="2" borderId="13" xfId="1" applyNumberFormat="1" applyFont="1" applyFill="1" applyBorder="1" applyAlignment="1"/>
    <xf numFmtId="3" fontId="9" fillId="2" borderId="13" xfId="1" applyNumberFormat="1" applyFont="1" applyFill="1" applyBorder="1" applyAlignment="1"/>
    <xf numFmtId="3" fontId="1" fillId="0" borderId="11" xfId="1" applyNumberFormat="1" applyFont="1" applyFill="1" applyBorder="1" applyProtection="1">
      <protection locked="0"/>
    </xf>
    <xf numFmtId="3" fontId="2" fillId="0" borderId="11" xfId="1" applyNumberFormat="1" applyFont="1" applyFill="1" applyBorder="1"/>
    <xf numFmtId="0" fontId="2" fillId="0" borderId="11" xfId="0" applyFont="1" applyFill="1" applyBorder="1" applyAlignment="1">
      <alignment horizontal="left" vertical="center" wrapText="1" indent="3"/>
    </xf>
    <xf numFmtId="0" fontId="2" fillId="0" borderId="12" xfId="0" applyFont="1" applyFill="1" applyBorder="1" applyAlignment="1">
      <alignment horizontal="left" vertical="center" wrapText="1" indent="3"/>
    </xf>
    <xf numFmtId="4" fontId="0" fillId="0" borderId="12" xfId="0" applyNumberFormat="1" applyFill="1" applyBorder="1"/>
    <xf numFmtId="2" fontId="0" fillId="0" borderId="0" xfId="0" applyNumberFormat="1"/>
    <xf numFmtId="2" fontId="2" fillId="2" borderId="1" xfId="0" applyNumberFormat="1" applyFont="1" applyFill="1" applyBorder="1" applyAlignment="1">
      <alignment horizontal="center" vertical="center" wrapText="1"/>
    </xf>
    <xf numFmtId="3" fontId="2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4" fontId="0" fillId="0" borderId="12" xfId="0" applyNumberForma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4" fontId="0" fillId="0" borderId="12" xfId="1" applyNumberFormat="1" applyFont="1" applyFill="1" applyBorder="1" applyAlignment="1">
      <alignment vertical="center"/>
    </xf>
    <xf numFmtId="0" fontId="0" fillId="0" borderId="15" xfId="0" applyFill="1" applyBorder="1" applyAlignment="1">
      <alignment horizontal="left" vertical="center" indent="6"/>
    </xf>
    <xf numFmtId="3" fontId="0" fillId="0" borderId="15" xfId="1" applyNumberFormat="1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3" fontId="9" fillId="2" borderId="13" xfId="1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3" fontId="2" fillId="0" borderId="11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5" xfId="0" applyNumberFormat="1" applyFill="1" applyBorder="1" applyProtection="1">
      <protection locked="0"/>
    </xf>
    <xf numFmtId="3" fontId="9" fillId="2" borderId="13" xfId="1" applyNumberFormat="1" applyFont="1" applyFill="1" applyBorder="1"/>
    <xf numFmtId="4" fontId="0" fillId="0" borderId="12" xfId="1" applyNumberFormat="1" applyFont="1" applyFill="1" applyBorder="1"/>
    <xf numFmtId="0" fontId="0" fillId="0" borderId="0" xfId="0"/>
    <xf numFmtId="0" fontId="0" fillId="0" borderId="11" xfId="0" applyFill="1" applyBorder="1" applyAlignment="1">
      <alignment horizontal="left" indent="6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2" fillId="0" borderId="15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2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166" fontId="0" fillId="0" borderId="11" xfId="2" applyNumberFormat="1" applyFont="1" applyFill="1" applyBorder="1"/>
    <xf numFmtId="3" fontId="0" fillId="0" borderId="11" xfId="2" applyNumberFormat="1" applyFont="1" applyFill="1" applyBorder="1" applyAlignment="1" applyProtection="1">
      <alignment vertical="center"/>
      <protection locked="0"/>
    </xf>
    <xf numFmtId="3" fontId="2" fillId="0" borderId="11" xfId="2" applyNumberFormat="1" applyFont="1" applyFill="1" applyBorder="1" applyAlignment="1" applyProtection="1">
      <alignment vertical="center"/>
      <protection locked="0"/>
    </xf>
    <xf numFmtId="3" fontId="0" fillId="2" borderId="13" xfId="2" applyNumberFormat="1" applyFont="1" applyFill="1" applyBorder="1" applyAlignment="1">
      <alignment vertical="center"/>
    </xf>
    <xf numFmtId="3" fontId="0" fillId="0" borderId="11" xfId="2" applyNumberFormat="1" applyFont="1" applyFill="1" applyBorder="1" applyAlignment="1">
      <alignment vertical="center"/>
    </xf>
    <xf numFmtId="3" fontId="0" fillId="0" borderId="12" xfId="2" applyNumberFormat="1" applyFont="1" applyFill="1" applyBorder="1"/>
    <xf numFmtId="3" fontId="0" fillId="0" borderId="0" xfId="2" applyNumberFormat="1" applyFont="1"/>
    <xf numFmtId="3" fontId="1" fillId="0" borderId="11" xfId="2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3" borderId="11" xfId="0" applyFill="1" applyBorder="1" applyAlignment="1">
      <alignment horizontal="left" indent="9"/>
    </xf>
    <xf numFmtId="0" fontId="0" fillId="3" borderId="11" xfId="0" applyFill="1" applyBorder="1" applyAlignment="1">
      <alignment horizontal="left" indent="3"/>
    </xf>
    <xf numFmtId="0" fontId="2" fillId="3" borderId="11" xfId="0" applyFont="1" applyFill="1" applyBorder="1" applyAlignment="1">
      <alignment horizontal="left" indent="3"/>
    </xf>
    <xf numFmtId="0" fontId="2" fillId="2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2" fillId="3" borderId="15" xfId="0" applyFont="1" applyFill="1" applyBorder="1" applyAlignment="1">
      <alignment horizontal="left" vertical="center" indent="3"/>
    </xf>
    <xf numFmtId="0" fontId="0" fillId="3" borderId="11" xfId="0" applyFill="1" applyBorder="1" applyAlignment="1">
      <alignment horizontal="left" vertical="center" indent="6"/>
    </xf>
    <xf numFmtId="0" fontId="0" fillId="3" borderId="11" xfId="0" applyFill="1" applyBorder="1" applyAlignment="1">
      <alignment horizontal="left" vertical="center" indent="9"/>
    </xf>
    <xf numFmtId="0" fontId="0" fillId="3" borderId="11" xfId="0" applyFill="1" applyBorder="1" applyAlignment="1">
      <alignment horizontal="left" vertical="center" indent="3"/>
    </xf>
    <xf numFmtId="0" fontId="2" fillId="3" borderId="11" xfId="0" applyFont="1" applyFill="1" applyBorder="1" applyAlignment="1">
      <alignment horizontal="left" vertical="center" indent="3"/>
    </xf>
    <xf numFmtId="43" fontId="0" fillId="0" borderId="12" xfId="1" applyFont="1" applyBorder="1"/>
    <xf numFmtId="164" fontId="2" fillId="3" borderId="11" xfId="1" applyNumberFormat="1" applyFont="1" applyFill="1" applyBorder="1" applyAlignment="1" applyProtection="1">
      <alignment vertical="center"/>
      <protection locked="0"/>
    </xf>
    <xf numFmtId="164" fontId="0" fillId="3" borderId="11" xfId="1" applyNumberFormat="1" applyFont="1" applyFill="1" applyBorder="1" applyAlignment="1" applyProtection="1">
      <alignment vertical="center"/>
      <protection locked="0"/>
    </xf>
    <xf numFmtId="164" fontId="0" fillId="3" borderId="11" xfId="1" applyNumberFormat="1" applyFont="1" applyFill="1" applyBorder="1" applyAlignment="1">
      <alignment vertical="center"/>
    </xf>
    <xf numFmtId="164" fontId="1" fillId="3" borderId="11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2" fillId="0" borderId="15" xfId="0" applyFont="1" applyFill="1" applyBorder="1" applyAlignment="1">
      <alignment horizontal="left" vertical="center" indent="3"/>
    </xf>
    <xf numFmtId="0" fontId="2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66" fontId="0" fillId="0" borderId="12" xfId="1" applyNumberFormat="1" applyFont="1" applyBorder="1" applyAlignment="1">
      <alignment vertical="center"/>
    </xf>
    <xf numFmtId="164" fontId="2" fillId="0" borderId="15" xfId="1" applyNumberFormat="1" applyFont="1" applyFill="1" applyBorder="1" applyAlignment="1" applyProtection="1">
      <alignment vertical="center"/>
      <protection locked="0"/>
    </xf>
    <xf numFmtId="164" fontId="0" fillId="0" borderId="11" xfId="1" applyNumberFormat="1" applyFont="1" applyFill="1" applyBorder="1" applyAlignment="1" applyProtection="1">
      <alignment vertical="center"/>
      <protection locked="0"/>
    </xf>
    <xf numFmtId="164" fontId="0" fillId="0" borderId="11" xfId="1" applyNumberFormat="1" applyFont="1" applyFill="1" applyBorder="1" applyAlignment="1">
      <alignment vertical="center"/>
    </xf>
    <xf numFmtId="164" fontId="2" fillId="0" borderId="11" xfId="1" applyNumberFormat="1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4" fontId="1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indent="3"/>
    </xf>
    <xf numFmtId="0" fontId="2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6"/>
    </xf>
    <xf numFmtId="0" fontId="0" fillId="0" borderId="11" xfId="0" applyFill="1" applyBorder="1" applyAlignment="1">
      <alignment horizontal="left" vertical="center" wrapText="1" indent="9"/>
    </xf>
    <xf numFmtId="166" fontId="0" fillId="0" borderId="10" xfId="1" applyNumberFormat="1" applyFont="1" applyFill="1" applyBorder="1"/>
    <xf numFmtId="164" fontId="2" fillId="0" borderId="5" xfId="1" applyNumberFormat="1" applyFont="1" applyFill="1" applyBorder="1" applyAlignment="1" applyProtection="1">
      <alignment vertical="center"/>
      <protection locked="0"/>
    </xf>
    <xf numFmtId="164" fontId="0" fillId="0" borderId="7" xfId="1" applyNumberFormat="1" applyFont="1" applyFill="1" applyBorder="1" applyAlignment="1" applyProtection="1">
      <alignment vertical="center"/>
      <protection locked="0"/>
    </xf>
    <xf numFmtId="164" fontId="2" fillId="0" borderId="7" xfId="1" applyNumberFormat="1" applyFont="1" applyFill="1" applyBorder="1" applyAlignment="1" applyProtection="1">
      <alignment vertical="center"/>
      <protection locked="0"/>
    </xf>
    <xf numFmtId="164" fontId="0" fillId="0" borderId="7" xfId="1" applyNumberFormat="1" applyFont="1" applyFill="1" applyBorder="1" applyAlignment="1" applyProtection="1">
      <alignment vertical="center" wrapText="1"/>
      <protection locked="0"/>
    </xf>
    <xf numFmtId="164" fontId="0" fillId="0" borderId="7" xfId="1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 indent="3"/>
    </xf>
    <xf numFmtId="164" fontId="1" fillId="0" borderId="7" xfId="1" applyNumberFormat="1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2" fillId="0" borderId="15" xfId="0" applyFont="1" applyFill="1" applyBorder="1" applyAlignment="1">
      <alignment horizontal="left" vertical="center" indent="3"/>
    </xf>
    <xf numFmtId="0" fontId="2" fillId="0" borderId="11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6"/>
    </xf>
    <xf numFmtId="0" fontId="2" fillId="0" borderId="11" xfId="0" applyFont="1" applyFill="1" applyBorder="1" applyAlignment="1">
      <alignment horizontal="left" indent="3"/>
    </xf>
    <xf numFmtId="0" fontId="2" fillId="2" borderId="14" xfId="0" applyFont="1" applyFill="1" applyBorder="1" applyAlignment="1">
      <alignment horizontal="center" vertical="center" wrapText="1"/>
    </xf>
    <xf numFmtId="166" fontId="0" fillId="0" borderId="10" xfId="1" applyNumberFormat="1" applyFont="1" applyBorder="1" applyAlignment="1">
      <alignment horizontal="center"/>
    </xf>
    <xf numFmtId="164" fontId="2" fillId="0" borderId="7" xfId="1" applyNumberFormat="1" applyFont="1" applyFill="1" applyBorder="1" applyAlignment="1" applyProtection="1">
      <alignment horizontal="right" vertical="center"/>
      <protection locked="0"/>
    </xf>
    <xf numFmtId="164" fontId="0" fillId="0" borderId="7" xfId="1" applyNumberFormat="1" applyFont="1" applyFill="1" applyBorder="1" applyAlignment="1" applyProtection="1">
      <alignment horizontal="right" vertical="center"/>
      <protection locked="0"/>
    </xf>
    <xf numFmtId="164" fontId="0" fillId="0" borderId="7" xfId="1" applyNumberFormat="1" applyFont="1" applyFill="1" applyBorder="1" applyAlignment="1">
      <alignment horizontal="right" vertical="center"/>
    </xf>
    <xf numFmtId="164" fontId="1" fillId="0" borderId="7" xfId="1" applyNumberFormat="1" applyFont="1" applyFill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3"/>
    </xf>
    <xf numFmtId="0" fontId="2" fillId="0" borderId="11" xfId="0" applyFont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vertical="center"/>
      <protection locked="0"/>
    </xf>
    <xf numFmtId="0" fontId="0" fillId="0" borderId="11" xfId="0" applyFont="1" applyBorder="1" applyAlignment="1">
      <alignment horizontal="left" vertical="center" indent="6"/>
    </xf>
    <xf numFmtId="4" fontId="0" fillId="0" borderId="11" xfId="0" applyNumberFormat="1" applyFont="1" applyBorder="1" applyAlignment="1" applyProtection="1">
      <alignment vertical="center"/>
      <protection locked="0"/>
    </xf>
    <xf numFmtId="0" fontId="0" fillId="0" borderId="11" xfId="0" applyFont="1" applyBorder="1" applyAlignment="1">
      <alignment vertical="center"/>
    </xf>
    <xf numFmtId="4" fontId="0" fillId="0" borderId="11" xfId="0" applyNumberFormat="1" applyFont="1" applyBorder="1" applyAlignment="1">
      <alignment vertical="center"/>
    </xf>
    <xf numFmtId="0" fontId="0" fillId="0" borderId="11" xfId="0" applyFont="1" applyBorder="1" applyAlignment="1">
      <alignment horizontal="left" vertical="center" wrapText="1" indent="3"/>
    </xf>
    <xf numFmtId="0" fontId="0" fillId="0" borderId="1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3" fontId="0" fillId="0" borderId="11" xfId="0" applyNumberFormat="1" applyFont="1" applyBorder="1" applyAlignment="1" applyProtection="1">
      <alignment vertical="center"/>
      <protection locked="0"/>
    </xf>
    <xf numFmtId="3" fontId="2" fillId="0" borderId="11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15" xfId="0" applyFont="1" applyFill="1" applyBorder="1" applyAlignment="1">
      <alignment horizontal="left" vertical="center" indent="3"/>
    </xf>
    <xf numFmtId="3" fontId="14" fillId="0" borderId="17" xfId="0" applyNumberFormat="1" applyFont="1" applyFill="1" applyBorder="1" applyAlignment="1" applyProtection="1">
      <protection locked="0"/>
    </xf>
    <xf numFmtId="0" fontId="0" fillId="0" borderId="18" xfId="0" applyFill="1" applyBorder="1" applyAlignment="1">
      <alignment horizontal="left" vertical="center" indent="6"/>
    </xf>
    <xf numFmtId="0" fontId="0" fillId="0" borderId="18" xfId="0" applyFill="1" applyBorder="1" applyAlignment="1">
      <alignment vertical="center"/>
    </xf>
    <xf numFmtId="3" fontId="15" fillId="0" borderId="17" xfId="0" applyNumberFormat="1" applyFont="1" applyFill="1" applyBorder="1" applyAlignment="1" applyProtection="1">
      <alignment vertical="center"/>
    </xf>
    <xf numFmtId="0" fontId="2" fillId="0" borderId="18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3" fontId="15" fillId="0" borderId="19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3" fontId="0" fillId="0" borderId="18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</cellXfs>
  <cellStyles count="5">
    <cellStyle name="Millares" xfId="1" builtinId="3"/>
    <cellStyle name="Millares 2" xfId="2"/>
    <cellStyle name="Normal" xfId="0" builtinId="0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="80" zoomScaleNormal="80" workbookViewId="0">
      <selection activeCell="D87" sqref="D87"/>
    </sheetView>
  </sheetViews>
  <sheetFormatPr baseColWidth="10" defaultRowHeight="14.4" x14ac:dyDescent="0.3"/>
  <cols>
    <col min="1" max="1" width="78" customWidth="1"/>
    <col min="2" max="2" width="19.5546875" customWidth="1"/>
    <col min="3" max="3" width="18.33203125" customWidth="1"/>
    <col min="4" max="4" width="75.5546875" customWidth="1"/>
    <col min="5" max="5" width="20" customWidth="1"/>
    <col min="6" max="6" width="20.6640625" customWidth="1"/>
  </cols>
  <sheetData>
    <row r="1" spans="1:6" ht="21" x14ac:dyDescent="0.3">
      <c r="A1" s="234" t="s">
        <v>44</v>
      </c>
      <c r="B1" s="234"/>
      <c r="C1" s="234"/>
      <c r="D1" s="234"/>
      <c r="E1" s="234"/>
      <c r="F1" s="234"/>
    </row>
    <row r="2" spans="1:6" x14ac:dyDescent="0.3">
      <c r="A2" s="235" t="s">
        <v>0</v>
      </c>
      <c r="B2" s="236"/>
      <c r="C2" s="236"/>
      <c r="D2" s="236"/>
      <c r="E2" s="236"/>
      <c r="F2" s="237"/>
    </row>
    <row r="3" spans="1:6" x14ac:dyDescent="0.3">
      <c r="A3" s="238" t="s">
        <v>45</v>
      </c>
      <c r="B3" s="239"/>
      <c r="C3" s="239"/>
      <c r="D3" s="239"/>
      <c r="E3" s="239"/>
      <c r="F3" s="240"/>
    </row>
    <row r="4" spans="1:6" x14ac:dyDescent="0.3">
      <c r="A4" s="238" t="s">
        <v>46</v>
      </c>
      <c r="B4" s="239"/>
      <c r="C4" s="239"/>
      <c r="D4" s="239"/>
      <c r="E4" s="239"/>
      <c r="F4" s="240"/>
    </row>
    <row r="5" spans="1:6" x14ac:dyDescent="0.3">
      <c r="A5" s="241" t="s">
        <v>3</v>
      </c>
      <c r="B5" s="242"/>
      <c r="C5" s="242"/>
      <c r="D5" s="242"/>
      <c r="E5" s="242"/>
      <c r="F5" s="243"/>
    </row>
    <row r="6" spans="1:6" ht="28.8" x14ac:dyDescent="0.3">
      <c r="A6" s="31" t="s">
        <v>47</v>
      </c>
      <c r="B6" s="32">
        <v>2026</v>
      </c>
      <c r="C6" s="33" t="s">
        <v>48</v>
      </c>
      <c r="D6" s="34" t="s">
        <v>49</v>
      </c>
      <c r="E6" s="32">
        <v>2026</v>
      </c>
      <c r="F6" s="33" t="s">
        <v>48</v>
      </c>
    </row>
    <row r="7" spans="1:6" x14ac:dyDescent="0.3">
      <c r="A7" s="35" t="s">
        <v>50</v>
      </c>
      <c r="B7" s="36"/>
      <c r="C7" s="36"/>
      <c r="D7" s="37" t="s">
        <v>51</v>
      </c>
      <c r="E7" s="36"/>
      <c r="F7" s="36"/>
    </row>
    <row r="8" spans="1:6" x14ac:dyDescent="0.3">
      <c r="A8" s="35" t="s">
        <v>52</v>
      </c>
      <c r="B8" s="36"/>
      <c r="C8" s="36"/>
      <c r="D8" s="37" t="s">
        <v>53</v>
      </c>
      <c r="E8" s="36"/>
      <c r="F8" s="36"/>
    </row>
    <row r="9" spans="1:6" x14ac:dyDescent="0.3">
      <c r="A9" s="38" t="s">
        <v>54</v>
      </c>
      <c r="B9" s="55">
        <v>3484727.42</v>
      </c>
      <c r="C9" s="55">
        <v>3260302.77</v>
      </c>
      <c r="D9" s="44" t="s">
        <v>55</v>
      </c>
      <c r="E9" s="55">
        <v>916431.97</v>
      </c>
      <c r="F9" s="55">
        <v>899704.34000000008</v>
      </c>
    </row>
    <row r="10" spans="1:6" x14ac:dyDescent="0.3">
      <c r="A10" s="39" t="s">
        <v>56</v>
      </c>
      <c r="B10" s="58">
        <v>0</v>
      </c>
      <c r="C10" s="58">
        <v>0</v>
      </c>
      <c r="D10" s="45" t="s">
        <v>57</v>
      </c>
      <c r="E10" s="58">
        <v>175.66</v>
      </c>
      <c r="F10" s="58">
        <v>175.66</v>
      </c>
    </row>
    <row r="11" spans="1:6" x14ac:dyDescent="0.3">
      <c r="A11" s="39" t="s">
        <v>58</v>
      </c>
      <c r="B11" s="58">
        <v>3484727.42</v>
      </c>
      <c r="C11" s="58">
        <v>3260302.77</v>
      </c>
      <c r="D11" s="45" t="s">
        <v>59</v>
      </c>
      <c r="E11" s="58">
        <v>63517.81</v>
      </c>
      <c r="F11" s="58">
        <v>63517.81</v>
      </c>
    </row>
    <row r="12" spans="1:6" x14ac:dyDescent="0.3">
      <c r="A12" s="39" t="s">
        <v>60</v>
      </c>
      <c r="B12" s="58">
        <v>0</v>
      </c>
      <c r="C12" s="58">
        <v>0</v>
      </c>
      <c r="D12" s="45" t="s">
        <v>61</v>
      </c>
      <c r="E12" s="58">
        <v>0</v>
      </c>
      <c r="F12" s="58">
        <v>0</v>
      </c>
    </row>
    <row r="13" spans="1:6" x14ac:dyDescent="0.3">
      <c r="A13" s="39" t="s">
        <v>62</v>
      </c>
      <c r="B13" s="58">
        <v>0</v>
      </c>
      <c r="C13" s="58">
        <v>0</v>
      </c>
      <c r="D13" s="45" t="s">
        <v>63</v>
      </c>
      <c r="E13" s="58">
        <v>0</v>
      </c>
      <c r="F13" s="58">
        <v>0</v>
      </c>
    </row>
    <row r="14" spans="1:6" x14ac:dyDescent="0.3">
      <c r="A14" s="39" t="s">
        <v>64</v>
      </c>
      <c r="B14" s="58">
        <v>0</v>
      </c>
      <c r="C14" s="58">
        <v>0</v>
      </c>
      <c r="D14" s="45" t="s">
        <v>65</v>
      </c>
      <c r="E14" s="58">
        <v>27978</v>
      </c>
      <c r="F14" s="58">
        <v>27978</v>
      </c>
    </row>
    <row r="15" spans="1:6" x14ac:dyDescent="0.3">
      <c r="A15" s="39" t="s">
        <v>66</v>
      </c>
      <c r="B15" s="58">
        <v>0</v>
      </c>
      <c r="C15" s="58">
        <v>0</v>
      </c>
      <c r="D15" s="45" t="s">
        <v>67</v>
      </c>
      <c r="E15" s="58">
        <v>0</v>
      </c>
      <c r="F15" s="58">
        <v>0</v>
      </c>
    </row>
    <row r="16" spans="1:6" x14ac:dyDescent="0.3">
      <c r="A16" s="39" t="s">
        <v>68</v>
      </c>
      <c r="B16" s="58">
        <v>0</v>
      </c>
      <c r="C16" s="58">
        <v>0</v>
      </c>
      <c r="D16" s="45" t="s">
        <v>69</v>
      </c>
      <c r="E16" s="58">
        <v>824648.19</v>
      </c>
      <c r="F16" s="58">
        <v>807920.56</v>
      </c>
    </row>
    <row r="17" spans="1:6" x14ac:dyDescent="0.3">
      <c r="A17" s="38" t="s">
        <v>70</v>
      </c>
      <c r="B17" s="55">
        <v>613889.13</v>
      </c>
      <c r="C17" s="55">
        <v>571789.13</v>
      </c>
      <c r="D17" s="45" t="s">
        <v>71</v>
      </c>
      <c r="E17" s="58">
        <v>0</v>
      </c>
      <c r="F17" s="58">
        <v>0</v>
      </c>
    </row>
    <row r="18" spans="1:6" x14ac:dyDescent="0.3">
      <c r="A18" s="39" t="s">
        <v>72</v>
      </c>
      <c r="B18" s="58">
        <v>0</v>
      </c>
      <c r="C18" s="58">
        <v>0</v>
      </c>
      <c r="D18" s="45" t="s">
        <v>73</v>
      </c>
      <c r="E18" s="58">
        <v>112.31</v>
      </c>
      <c r="F18" s="58">
        <v>112.31</v>
      </c>
    </row>
    <row r="19" spans="1:6" x14ac:dyDescent="0.3">
      <c r="A19" s="39" t="s">
        <v>74</v>
      </c>
      <c r="B19" s="58">
        <v>551713.09</v>
      </c>
      <c r="C19" s="58">
        <v>551713.09</v>
      </c>
      <c r="D19" s="44" t="s">
        <v>75</v>
      </c>
      <c r="E19" s="55">
        <v>0</v>
      </c>
      <c r="F19" s="55">
        <v>0</v>
      </c>
    </row>
    <row r="20" spans="1:6" x14ac:dyDescent="0.3">
      <c r="A20" s="39" t="s">
        <v>76</v>
      </c>
      <c r="B20" s="58">
        <v>-4470</v>
      </c>
      <c r="C20" s="58">
        <v>-6570</v>
      </c>
      <c r="D20" s="45" t="s">
        <v>77</v>
      </c>
      <c r="E20" s="58">
        <v>0</v>
      </c>
      <c r="F20" s="58">
        <v>0</v>
      </c>
    </row>
    <row r="21" spans="1:6" x14ac:dyDescent="0.3">
      <c r="A21" s="39" t="s">
        <v>78</v>
      </c>
      <c r="B21" s="58">
        <v>14856</v>
      </c>
      <c r="C21" s="58">
        <v>14856</v>
      </c>
      <c r="D21" s="45" t="s">
        <v>79</v>
      </c>
      <c r="E21" s="58">
        <v>0</v>
      </c>
      <c r="F21" s="58">
        <v>0</v>
      </c>
    </row>
    <row r="22" spans="1:6" x14ac:dyDescent="0.3">
      <c r="A22" s="39" t="s">
        <v>80</v>
      </c>
      <c r="B22" s="58">
        <v>50000</v>
      </c>
      <c r="C22" s="58">
        <v>10000</v>
      </c>
      <c r="D22" s="45" t="s">
        <v>81</v>
      </c>
      <c r="E22" s="58">
        <v>0</v>
      </c>
      <c r="F22" s="58">
        <v>0</v>
      </c>
    </row>
    <row r="23" spans="1:6" x14ac:dyDescent="0.3">
      <c r="A23" s="39" t="s">
        <v>82</v>
      </c>
      <c r="B23" s="58">
        <v>0</v>
      </c>
      <c r="C23" s="58">
        <v>0</v>
      </c>
      <c r="D23" s="44" t="s">
        <v>83</v>
      </c>
      <c r="E23" s="55">
        <v>0</v>
      </c>
      <c r="F23" s="55">
        <v>0</v>
      </c>
    </row>
    <row r="24" spans="1:6" x14ac:dyDescent="0.3">
      <c r="A24" s="39" t="s">
        <v>84</v>
      </c>
      <c r="B24" s="58">
        <v>1790.04</v>
      </c>
      <c r="C24" s="58">
        <v>1790.04</v>
      </c>
      <c r="D24" s="45" t="s">
        <v>85</v>
      </c>
      <c r="E24" s="58">
        <v>0</v>
      </c>
      <c r="F24" s="58">
        <v>0</v>
      </c>
    </row>
    <row r="25" spans="1:6" x14ac:dyDescent="0.3">
      <c r="A25" s="38" t="s">
        <v>86</v>
      </c>
      <c r="B25" s="55">
        <v>0</v>
      </c>
      <c r="C25" s="55">
        <v>0</v>
      </c>
      <c r="D25" s="45" t="s">
        <v>87</v>
      </c>
      <c r="E25" s="58">
        <v>0</v>
      </c>
      <c r="F25" s="58">
        <v>0</v>
      </c>
    </row>
    <row r="26" spans="1:6" x14ac:dyDescent="0.3">
      <c r="A26" s="39" t="s">
        <v>88</v>
      </c>
      <c r="B26" s="58">
        <v>0</v>
      </c>
      <c r="C26" s="58">
        <v>0</v>
      </c>
      <c r="D26" s="44" t="s">
        <v>89</v>
      </c>
      <c r="E26" s="58">
        <v>0</v>
      </c>
      <c r="F26" s="58">
        <v>0</v>
      </c>
    </row>
    <row r="27" spans="1:6" x14ac:dyDescent="0.3">
      <c r="A27" s="39" t="s">
        <v>90</v>
      </c>
      <c r="B27" s="58">
        <v>0</v>
      </c>
      <c r="C27" s="58">
        <v>0</v>
      </c>
      <c r="D27" s="44" t="s">
        <v>91</v>
      </c>
      <c r="E27" s="55">
        <v>0</v>
      </c>
      <c r="F27" s="55">
        <v>0</v>
      </c>
    </row>
    <row r="28" spans="1:6" x14ac:dyDescent="0.3">
      <c r="A28" s="39" t="s">
        <v>92</v>
      </c>
      <c r="B28" s="58">
        <v>0</v>
      </c>
      <c r="C28" s="58">
        <v>0</v>
      </c>
      <c r="D28" s="45" t="s">
        <v>93</v>
      </c>
      <c r="E28" s="58">
        <v>0</v>
      </c>
      <c r="F28" s="58">
        <v>0</v>
      </c>
    </row>
    <row r="29" spans="1:6" x14ac:dyDescent="0.3">
      <c r="A29" s="39" t="s">
        <v>94</v>
      </c>
      <c r="B29" s="58">
        <v>0</v>
      </c>
      <c r="C29" s="58">
        <v>0</v>
      </c>
      <c r="D29" s="45" t="s">
        <v>95</v>
      </c>
      <c r="E29" s="58">
        <v>0</v>
      </c>
      <c r="F29" s="58">
        <v>0</v>
      </c>
    </row>
    <row r="30" spans="1:6" x14ac:dyDescent="0.3">
      <c r="A30" s="39" t="s">
        <v>96</v>
      </c>
      <c r="B30" s="58">
        <v>0</v>
      </c>
      <c r="C30" s="58">
        <v>0</v>
      </c>
      <c r="D30" s="45" t="s">
        <v>97</v>
      </c>
      <c r="E30" s="58">
        <v>0</v>
      </c>
      <c r="F30" s="58">
        <v>0</v>
      </c>
    </row>
    <row r="31" spans="1:6" x14ac:dyDescent="0.3">
      <c r="A31" s="38" t="s">
        <v>98</v>
      </c>
      <c r="B31" s="55">
        <v>0</v>
      </c>
      <c r="C31" s="55">
        <v>0</v>
      </c>
      <c r="D31" s="44" t="s">
        <v>99</v>
      </c>
      <c r="E31" s="55">
        <v>0</v>
      </c>
      <c r="F31" s="55">
        <v>0</v>
      </c>
    </row>
    <row r="32" spans="1:6" x14ac:dyDescent="0.3">
      <c r="A32" s="39" t="s">
        <v>100</v>
      </c>
      <c r="B32" s="58">
        <v>0</v>
      </c>
      <c r="C32" s="58">
        <v>0</v>
      </c>
      <c r="D32" s="45" t="s">
        <v>101</v>
      </c>
      <c r="E32" s="55">
        <v>0</v>
      </c>
      <c r="F32" s="55">
        <v>0</v>
      </c>
    </row>
    <row r="33" spans="1:6" x14ac:dyDescent="0.3">
      <c r="A33" s="39" t="s">
        <v>102</v>
      </c>
      <c r="B33" s="58">
        <v>0</v>
      </c>
      <c r="C33" s="58">
        <v>0</v>
      </c>
      <c r="D33" s="45" t="s">
        <v>103</v>
      </c>
      <c r="E33" s="58">
        <v>0</v>
      </c>
      <c r="F33" s="58">
        <v>0</v>
      </c>
    </row>
    <row r="34" spans="1:6" x14ac:dyDescent="0.3">
      <c r="A34" s="39" t="s">
        <v>104</v>
      </c>
      <c r="B34" s="58">
        <v>0</v>
      </c>
      <c r="C34" s="58">
        <v>0</v>
      </c>
      <c r="D34" s="45" t="s">
        <v>105</v>
      </c>
      <c r="E34" s="58">
        <v>0</v>
      </c>
      <c r="F34" s="58">
        <v>0</v>
      </c>
    </row>
    <row r="35" spans="1:6" x14ac:dyDescent="0.3">
      <c r="A35" s="39" t="s">
        <v>106</v>
      </c>
      <c r="B35" s="58">
        <v>0</v>
      </c>
      <c r="C35" s="58">
        <v>0</v>
      </c>
      <c r="D35" s="45" t="s">
        <v>107</v>
      </c>
      <c r="E35" s="58">
        <v>0</v>
      </c>
      <c r="F35" s="58">
        <v>0</v>
      </c>
    </row>
    <row r="36" spans="1:6" x14ac:dyDescent="0.3">
      <c r="A36" s="39" t="s">
        <v>108</v>
      </c>
      <c r="B36" s="58">
        <v>0</v>
      </c>
      <c r="C36" s="58">
        <v>0</v>
      </c>
      <c r="D36" s="45" t="s">
        <v>109</v>
      </c>
      <c r="E36" s="58">
        <v>0</v>
      </c>
      <c r="F36" s="58">
        <v>0</v>
      </c>
    </row>
    <row r="37" spans="1:6" x14ac:dyDescent="0.3">
      <c r="A37" s="38" t="s">
        <v>110</v>
      </c>
      <c r="B37" s="58">
        <v>0</v>
      </c>
      <c r="C37" s="58">
        <v>0</v>
      </c>
      <c r="D37" s="45" t="s">
        <v>111</v>
      </c>
      <c r="E37" s="58">
        <v>0</v>
      </c>
      <c r="F37" s="58">
        <v>0</v>
      </c>
    </row>
    <row r="38" spans="1:6" x14ac:dyDescent="0.3">
      <c r="A38" s="38" t="s">
        <v>112</v>
      </c>
      <c r="B38" s="55">
        <v>0</v>
      </c>
      <c r="C38" s="55">
        <v>0</v>
      </c>
      <c r="D38" s="44" t="s">
        <v>113</v>
      </c>
      <c r="E38" s="55">
        <v>0</v>
      </c>
      <c r="F38" s="55">
        <v>0</v>
      </c>
    </row>
    <row r="39" spans="1:6" x14ac:dyDescent="0.3">
      <c r="A39" s="39" t="s">
        <v>114</v>
      </c>
      <c r="B39" s="58">
        <v>0</v>
      </c>
      <c r="C39" s="58">
        <v>0</v>
      </c>
      <c r="D39" s="45" t="s">
        <v>115</v>
      </c>
      <c r="E39" s="58">
        <v>0</v>
      </c>
      <c r="F39" s="58">
        <v>0</v>
      </c>
    </row>
    <row r="40" spans="1:6" x14ac:dyDescent="0.3">
      <c r="A40" s="39" t="s">
        <v>116</v>
      </c>
      <c r="B40" s="58">
        <v>0</v>
      </c>
      <c r="C40" s="58">
        <v>0</v>
      </c>
      <c r="D40" s="45" t="s">
        <v>117</v>
      </c>
      <c r="E40" s="58">
        <v>0</v>
      </c>
      <c r="F40" s="58">
        <v>0</v>
      </c>
    </row>
    <row r="41" spans="1:6" x14ac:dyDescent="0.3">
      <c r="A41" s="38" t="s">
        <v>118</v>
      </c>
      <c r="B41" s="55">
        <v>0</v>
      </c>
      <c r="C41" s="55">
        <v>0</v>
      </c>
      <c r="D41" s="45" t="s">
        <v>119</v>
      </c>
      <c r="E41" s="58">
        <v>0</v>
      </c>
      <c r="F41" s="58">
        <v>0</v>
      </c>
    </row>
    <row r="42" spans="1:6" x14ac:dyDescent="0.3">
      <c r="A42" s="39" t="s">
        <v>120</v>
      </c>
      <c r="B42" s="58">
        <v>0</v>
      </c>
      <c r="C42" s="58">
        <v>0</v>
      </c>
      <c r="D42" s="44" t="s">
        <v>121</v>
      </c>
      <c r="E42" s="55">
        <v>0</v>
      </c>
      <c r="F42" s="55">
        <v>0</v>
      </c>
    </row>
    <row r="43" spans="1:6" x14ac:dyDescent="0.3">
      <c r="A43" s="39" t="s">
        <v>122</v>
      </c>
      <c r="B43" s="58">
        <v>0</v>
      </c>
      <c r="C43" s="58">
        <v>0</v>
      </c>
      <c r="D43" s="45" t="s">
        <v>123</v>
      </c>
      <c r="E43" s="58">
        <v>0</v>
      </c>
      <c r="F43" s="58">
        <v>0</v>
      </c>
    </row>
    <row r="44" spans="1:6" x14ac:dyDescent="0.3">
      <c r="A44" s="39" t="s">
        <v>124</v>
      </c>
      <c r="B44" s="58">
        <v>0</v>
      </c>
      <c r="C44" s="58">
        <v>0</v>
      </c>
      <c r="D44" s="45" t="s">
        <v>125</v>
      </c>
      <c r="E44" s="58">
        <v>0</v>
      </c>
      <c r="F44" s="58">
        <v>0</v>
      </c>
    </row>
    <row r="45" spans="1:6" x14ac:dyDescent="0.3">
      <c r="A45" s="39" t="s">
        <v>126</v>
      </c>
      <c r="B45" s="58">
        <v>0</v>
      </c>
      <c r="C45" s="58">
        <v>0</v>
      </c>
      <c r="D45" s="45" t="s">
        <v>127</v>
      </c>
      <c r="E45" s="58">
        <v>0</v>
      </c>
      <c r="F45" s="58">
        <v>0</v>
      </c>
    </row>
    <row r="46" spans="1:6" x14ac:dyDescent="0.3">
      <c r="A46" s="36"/>
      <c r="B46" s="56"/>
      <c r="C46" s="56"/>
      <c r="D46" s="46"/>
      <c r="E46" s="56"/>
      <c r="F46" s="56"/>
    </row>
    <row r="47" spans="1:6" x14ac:dyDescent="0.3">
      <c r="A47" s="40" t="s">
        <v>128</v>
      </c>
      <c r="B47" s="57">
        <v>4098616.55</v>
      </c>
      <c r="C47" s="57">
        <v>3832091.9</v>
      </c>
      <c r="D47" s="47" t="s">
        <v>129</v>
      </c>
      <c r="E47" s="57">
        <v>916431.97</v>
      </c>
      <c r="F47" s="57">
        <v>899704.34000000008</v>
      </c>
    </row>
    <row r="48" spans="1:6" x14ac:dyDescent="0.3">
      <c r="A48" s="36"/>
      <c r="B48" s="56"/>
      <c r="C48" s="56"/>
      <c r="D48" s="46"/>
      <c r="E48" s="56"/>
      <c r="F48" s="56"/>
    </row>
    <row r="49" spans="1:6" x14ac:dyDescent="0.3">
      <c r="A49" s="35" t="s">
        <v>130</v>
      </c>
      <c r="B49" s="56"/>
      <c r="C49" s="56"/>
      <c r="D49" s="47" t="s">
        <v>131</v>
      </c>
      <c r="E49" s="56"/>
      <c r="F49" s="56"/>
    </row>
    <row r="50" spans="1:6" x14ac:dyDescent="0.3">
      <c r="A50" s="38" t="s">
        <v>132</v>
      </c>
      <c r="B50" s="58">
        <v>0</v>
      </c>
      <c r="C50" s="58">
        <v>0</v>
      </c>
      <c r="D50" s="44" t="s">
        <v>133</v>
      </c>
      <c r="E50" s="58">
        <v>0</v>
      </c>
      <c r="F50" s="58">
        <v>0</v>
      </c>
    </row>
    <row r="51" spans="1:6" x14ac:dyDescent="0.3">
      <c r="A51" s="38" t="s">
        <v>134</v>
      </c>
      <c r="B51" s="58">
        <v>0</v>
      </c>
      <c r="C51" s="58">
        <v>0</v>
      </c>
      <c r="D51" s="44" t="s">
        <v>135</v>
      </c>
      <c r="E51" s="58">
        <v>0</v>
      </c>
      <c r="F51" s="58">
        <v>0</v>
      </c>
    </row>
    <row r="52" spans="1:6" x14ac:dyDescent="0.3">
      <c r="A52" s="38" t="s">
        <v>136</v>
      </c>
      <c r="B52" s="58">
        <v>0</v>
      </c>
      <c r="C52" s="58">
        <v>0</v>
      </c>
      <c r="D52" s="44" t="s">
        <v>137</v>
      </c>
      <c r="E52" s="58">
        <v>0</v>
      </c>
      <c r="F52" s="58">
        <v>0</v>
      </c>
    </row>
    <row r="53" spans="1:6" x14ac:dyDescent="0.3">
      <c r="A53" s="38" t="s">
        <v>138</v>
      </c>
      <c r="B53" s="58">
        <v>1308104.6499999999</v>
      </c>
      <c r="C53" s="58">
        <v>1287104.6499999999</v>
      </c>
      <c r="D53" s="44" t="s">
        <v>139</v>
      </c>
      <c r="E53" s="58">
        <v>0</v>
      </c>
      <c r="F53" s="58">
        <v>0</v>
      </c>
    </row>
    <row r="54" spans="1:6" x14ac:dyDescent="0.3">
      <c r="A54" s="38" t="s">
        <v>140</v>
      </c>
      <c r="B54" s="58">
        <v>30160</v>
      </c>
      <c r="C54" s="58">
        <v>30160</v>
      </c>
      <c r="D54" s="44" t="s">
        <v>141</v>
      </c>
      <c r="E54" s="58">
        <v>0</v>
      </c>
      <c r="F54" s="58">
        <v>0</v>
      </c>
    </row>
    <row r="55" spans="1:6" x14ac:dyDescent="0.3">
      <c r="A55" s="38" t="s">
        <v>142</v>
      </c>
      <c r="B55" s="58">
        <v>-1025242.14</v>
      </c>
      <c r="C55" s="58">
        <v>-1002412.26</v>
      </c>
      <c r="D55" s="48" t="s">
        <v>143</v>
      </c>
      <c r="E55" s="58">
        <v>0</v>
      </c>
      <c r="F55" s="58">
        <v>0</v>
      </c>
    </row>
    <row r="56" spans="1:6" x14ac:dyDescent="0.3">
      <c r="A56" s="38" t="s">
        <v>144</v>
      </c>
      <c r="B56" s="58">
        <v>0</v>
      </c>
      <c r="C56" s="58">
        <v>0</v>
      </c>
      <c r="D56" s="46"/>
      <c r="E56" s="56"/>
      <c r="F56" s="56"/>
    </row>
    <row r="57" spans="1:6" x14ac:dyDescent="0.3">
      <c r="A57" s="38" t="s">
        <v>145</v>
      </c>
      <c r="B57" s="58">
        <v>0</v>
      </c>
      <c r="C57" s="58">
        <v>0</v>
      </c>
      <c r="D57" s="47" t="s">
        <v>146</v>
      </c>
      <c r="E57" s="57">
        <v>0</v>
      </c>
      <c r="F57" s="57">
        <v>0</v>
      </c>
    </row>
    <row r="58" spans="1:6" x14ac:dyDescent="0.3">
      <c r="A58" s="38" t="s">
        <v>147</v>
      </c>
      <c r="B58" s="58">
        <v>0</v>
      </c>
      <c r="C58" s="58">
        <v>0</v>
      </c>
      <c r="D58" s="46"/>
      <c r="E58" s="56"/>
      <c r="F58" s="56"/>
    </row>
    <row r="59" spans="1:6" x14ac:dyDescent="0.3">
      <c r="A59" s="36"/>
      <c r="B59" s="56"/>
      <c r="C59" s="56"/>
      <c r="D59" s="47" t="s">
        <v>148</v>
      </c>
      <c r="E59" s="57">
        <v>916431.97</v>
      </c>
      <c r="F59" s="57">
        <v>899704.34000000008</v>
      </c>
    </row>
    <row r="60" spans="1:6" x14ac:dyDescent="0.3">
      <c r="A60" s="40" t="s">
        <v>149</v>
      </c>
      <c r="B60" s="57">
        <v>313022.50999999989</v>
      </c>
      <c r="C60" s="57">
        <v>314852.3899999999</v>
      </c>
      <c r="D60" s="46"/>
      <c r="E60" s="56"/>
      <c r="F60" s="56"/>
    </row>
    <row r="61" spans="1:6" x14ac:dyDescent="0.3">
      <c r="A61" s="36"/>
      <c r="B61" s="56"/>
      <c r="C61" s="56"/>
      <c r="D61" s="49" t="s">
        <v>150</v>
      </c>
      <c r="E61" s="56"/>
      <c r="F61" s="56"/>
    </row>
    <row r="62" spans="1:6" x14ac:dyDescent="0.3">
      <c r="A62" s="40" t="s">
        <v>151</v>
      </c>
      <c r="B62" s="57">
        <v>4411639.0599999996</v>
      </c>
      <c r="C62" s="57">
        <v>4146944.29</v>
      </c>
      <c r="D62" s="46"/>
      <c r="E62" s="56"/>
      <c r="F62" s="56"/>
    </row>
    <row r="63" spans="1:6" x14ac:dyDescent="0.3">
      <c r="A63" s="36"/>
      <c r="B63" s="53"/>
      <c r="C63" s="53"/>
      <c r="D63" s="50" t="s">
        <v>152</v>
      </c>
      <c r="E63" s="55">
        <v>0</v>
      </c>
      <c r="F63" s="55">
        <v>0</v>
      </c>
    </row>
    <row r="64" spans="1:6" x14ac:dyDescent="0.3">
      <c r="A64" s="36"/>
      <c r="B64" s="53"/>
      <c r="C64" s="53"/>
      <c r="D64" s="44" t="s">
        <v>153</v>
      </c>
      <c r="E64" s="58">
        <v>0</v>
      </c>
      <c r="F64" s="58">
        <v>0</v>
      </c>
    </row>
    <row r="65" spans="1:6" x14ac:dyDescent="0.3">
      <c r="A65" s="36"/>
      <c r="B65" s="53"/>
      <c r="C65" s="53"/>
      <c r="D65" s="48" t="s">
        <v>154</v>
      </c>
      <c r="E65" s="58">
        <v>0</v>
      </c>
      <c r="F65" s="58">
        <v>0</v>
      </c>
    </row>
    <row r="66" spans="1:6" x14ac:dyDescent="0.3">
      <c r="A66" s="36"/>
      <c r="B66" s="53"/>
      <c r="C66" s="53"/>
      <c r="D66" s="44" t="s">
        <v>155</v>
      </c>
      <c r="E66" s="58">
        <v>0</v>
      </c>
      <c r="F66" s="58">
        <v>0</v>
      </c>
    </row>
    <row r="67" spans="1:6" x14ac:dyDescent="0.3">
      <c r="A67" s="36"/>
      <c r="B67" s="53"/>
      <c r="C67" s="53"/>
      <c r="D67" s="46"/>
      <c r="E67" s="56"/>
      <c r="F67" s="56"/>
    </row>
    <row r="68" spans="1:6" x14ac:dyDescent="0.3">
      <c r="A68" s="36"/>
      <c r="B68" s="53"/>
      <c r="C68" s="53"/>
      <c r="D68" s="50" t="s">
        <v>156</v>
      </c>
      <c r="E68" s="55">
        <v>3495207.0900000003</v>
      </c>
      <c r="F68" s="55">
        <v>3247239.95</v>
      </c>
    </row>
    <row r="69" spans="1:6" x14ac:dyDescent="0.3">
      <c r="A69" s="41"/>
      <c r="B69" s="53"/>
      <c r="C69" s="53"/>
      <c r="D69" s="44" t="s">
        <v>157</v>
      </c>
      <c r="E69" s="58">
        <v>247967.14</v>
      </c>
      <c r="F69" s="58">
        <v>152072.97</v>
      </c>
    </row>
    <row r="70" spans="1:6" x14ac:dyDescent="0.3">
      <c r="A70" s="41"/>
      <c r="B70" s="53"/>
      <c r="C70" s="53"/>
      <c r="D70" s="44" t="s">
        <v>158</v>
      </c>
      <c r="E70" s="58">
        <v>3247239.95</v>
      </c>
      <c r="F70" s="58">
        <v>3095166.98</v>
      </c>
    </row>
    <row r="71" spans="1:6" x14ac:dyDescent="0.3">
      <c r="A71" s="41"/>
      <c r="B71" s="53"/>
      <c r="C71" s="53"/>
      <c r="D71" s="44" t="s">
        <v>159</v>
      </c>
      <c r="E71" s="58">
        <v>0</v>
      </c>
      <c r="F71" s="58">
        <v>0</v>
      </c>
    </row>
    <row r="72" spans="1:6" x14ac:dyDescent="0.3">
      <c r="A72" s="41"/>
      <c r="B72" s="53"/>
      <c r="C72" s="53"/>
      <c r="D72" s="44" t="s">
        <v>160</v>
      </c>
      <c r="E72" s="58">
        <v>0</v>
      </c>
      <c r="F72" s="58">
        <v>0</v>
      </c>
    </row>
    <row r="73" spans="1:6" x14ac:dyDescent="0.3">
      <c r="A73" s="41"/>
      <c r="B73" s="53"/>
      <c r="C73" s="53"/>
      <c r="D73" s="44" t="s">
        <v>161</v>
      </c>
      <c r="E73" s="58">
        <v>0</v>
      </c>
      <c r="F73" s="58">
        <v>0</v>
      </c>
    </row>
    <row r="74" spans="1:6" x14ac:dyDescent="0.3">
      <c r="A74" s="41"/>
      <c r="B74" s="53"/>
      <c r="C74" s="53"/>
      <c r="D74" s="46"/>
      <c r="E74" s="56"/>
      <c r="F74" s="56"/>
    </row>
    <row r="75" spans="1:6" x14ac:dyDescent="0.3">
      <c r="A75" s="41"/>
      <c r="B75" s="53"/>
      <c r="C75" s="53"/>
      <c r="D75" s="50" t="s">
        <v>162</v>
      </c>
      <c r="E75" s="55">
        <v>0</v>
      </c>
      <c r="F75" s="55">
        <v>0</v>
      </c>
    </row>
    <row r="76" spans="1:6" x14ac:dyDescent="0.3">
      <c r="A76" s="41"/>
      <c r="B76" s="53"/>
      <c r="C76" s="53"/>
      <c r="D76" s="44" t="s">
        <v>163</v>
      </c>
      <c r="E76" s="58">
        <v>0</v>
      </c>
      <c r="F76" s="58">
        <v>0</v>
      </c>
    </row>
    <row r="77" spans="1:6" x14ac:dyDescent="0.3">
      <c r="A77" s="41"/>
      <c r="B77" s="53"/>
      <c r="C77" s="53"/>
      <c r="D77" s="44" t="s">
        <v>164</v>
      </c>
      <c r="E77" s="58">
        <v>0</v>
      </c>
      <c r="F77" s="58">
        <v>0</v>
      </c>
    </row>
    <row r="78" spans="1:6" x14ac:dyDescent="0.3">
      <c r="A78" s="41"/>
      <c r="B78" s="53"/>
      <c r="C78" s="53"/>
      <c r="D78" s="46"/>
      <c r="E78" s="56"/>
      <c r="F78" s="56"/>
    </row>
    <row r="79" spans="1:6" x14ac:dyDescent="0.3">
      <c r="A79" s="41"/>
      <c r="B79" s="53"/>
      <c r="C79" s="53"/>
      <c r="D79" s="47" t="s">
        <v>165</v>
      </c>
      <c r="E79" s="57">
        <v>3495207.0900000003</v>
      </c>
      <c r="F79" s="57">
        <v>3247239.95</v>
      </c>
    </row>
    <row r="80" spans="1:6" x14ac:dyDescent="0.3">
      <c r="A80" s="41"/>
      <c r="B80" s="53"/>
      <c r="C80" s="53"/>
      <c r="D80" s="46"/>
      <c r="E80" s="56"/>
      <c r="F80" s="56"/>
    </row>
    <row r="81" spans="1:6" x14ac:dyDescent="0.3">
      <c r="A81" s="41"/>
      <c r="B81" s="53"/>
      <c r="C81" s="53"/>
      <c r="D81" s="47" t="s">
        <v>166</v>
      </c>
      <c r="E81" s="57">
        <v>4411639.0600000005</v>
      </c>
      <c r="F81" s="57">
        <v>4146944.29</v>
      </c>
    </row>
    <row r="82" spans="1:6" x14ac:dyDescent="0.3">
      <c r="A82" s="42"/>
      <c r="B82" s="52"/>
      <c r="C82" s="52"/>
      <c r="D82" s="51"/>
      <c r="E82" s="54"/>
      <c r="F82" s="54"/>
    </row>
    <row r="83" spans="1:6" x14ac:dyDescent="0.3">
      <c r="A83" s="29"/>
      <c r="B83" s="29"/>
      <c r="C83" s="29"/>
      <c r="D83" s="29"/>
      <c r="E83" s="29"/>
      <c r="F83" s="29"/>
    </row>
    <row r="84" spans="1:6" x14ac:dyDescent="0.3">
      <c r="A84" s="29"/>
      <c r="B84" s="29"/>
      <c r="C84" s="29"/>
      <c r="D84" s="29"/>
      <c r="E84" s="29"/>
      <c r="F84" s="29"/>
    </row>
    <row r="85" spans="1:6" x14ac:dyDescent="0.3">
      <c r="A85" s="43" t="s">
        <v>43</v>
      </c>
      <c r="B85" s="29"/>
      <c r="C85" s="29"/>
      <c r="D85" s="29"/>
      <c r="E85" s="29"/>
      <c r="F85" s="29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="70" zoomScaleNormal="70" workbookViewId="0">
      <selection activeCell="J33" sqref="J33"/>
    </sheetView>
  </sheetViews>
  <sheetFormatPr baseColWidth="10" defaultRowHeight="14.4" x14ac:dyDescent="0.3"/>
  <cols>
    <col min="1" max="1" width="103" customWidth="1"/>
    <col min="2" max="7" width="20.6640625" customWidth="1"/>
  </cols>
  <sheetData>
    <row r="1" spans="1:7" x14ac:dyDescent="0.3">
      <c r="A1" s="218" t="s">
        <v>456</v>
      </c>
      <c r="B1" s="150"/>
      <c r="C1" s="150"/>
      <c r="D1" s="150"/>
      <c r="E1" s="150"/>
      <c r="F1" s="150"/>
      <c r="G1" s="150"/>
    </row>
    <row r="2" spans="1:7" x14ac:dyDescent="0.3">
      <c r="A2" s="235" t="s">
        <v>457</v>
      </c>
      <c r="B2" s="236"/>
      <c r="C2" s="236"/>
      <c r="D2" s="236"/>
      <c r="E2" s="236"/>
      <c r="F2" s="236"/>
      <c r="G2" s="237"/>
    </row>
    <row r="3" spans="1:7" x14ac:dyDescent="0.3">
      <c r="A3" s="238" t="s">
        <v>458</v>
      </c>
      <c r="B3" s="239"/>
      <c r="C3" s="239"/>
      <c r="D3" s="239"/>
      <c r="E3" s="239"/>
      <c r="F3" s="239"/>
      <c r="G3" s="240"/>
    </row>
    <row r="4" spans="1:7" x14ac:dyDescent="0.3">
      <c r="A4" s="241" t="s">
        <v>3</v>
      </c>
      <c r="B4" s="242"/>
      <c r="C4" s="242"/>
      <c r="D4" s="242"/>
      <c r="E4" s="242"/>
      <c r="F4" s="242"/>
      <c r="G4" s="243"/>
    </row>
    <row r="5" spans="1:7" x14ac:dyDescent="0.3">
      <c r="A5" s="215" t="s">
        <v>49</v>
      </c>
      <c r="B5" s="214">
        <v>2021</v>
      </c>
      <c r="C5" s="214">
        <v>2022</v>
      </c>
      <c r="D5" s="214">
        <v>2023</v>
      </c>
      <c r="E5" s="214">
        <v>2024</v>
      </c>
      <c r="F5" s="214">
        <v>2025</v>
      </c>
      <c r="G5" s="187">
        <v>2026</v>
      </c>
    </row>
    <row r="6" spans="1:7" x14ac:dyDescent="0.3">
      <c r="A6" s="204" t="s">
        <v>459</v>
      </c>
      <c r="B6" s="206">
        <v>0</v>
      </c>
      <c r="C6" s="206">
        <v>0</v>
      </c>
      <c r="D6" s="206">
        <v>4025947.77</v>
      </c>
      <c r="E6" s="206">
        <v>4198222.4799999995</v>
      </c>
      <c r="F6" s="206">
        <v>3878913</v>
      </c>
      <c r="G6" s="206">
        <v>3870559.5</v>
      </c>
    </row>
    <row r="7" spans="1:7" x14ac:dyDescent="0.3">
      <c r="A7" s="207" t="s">
        <v>460</v>
      </c>
      <c r="B7" s="208">
        <v>0</v>
      </c>
      <c r="C7" s="208">
        <v>0</v>
      </c>
      <c r="D7" s="208">
        <v>0</v>
      </c>
      <c r="E7" s="208">
        <v>0</v>
      </c>
      <c r="F7" s="208">
        <v>0</v>
      </c>
      <c r="G7" s="208">
        <v>0</v>
      </c>
    </row>
    <row r="8" spans="1:7" x14ac:dyDescent="0.3">
      <c r="A8" s="207" t="s">
        <v>461</v>
      </c>
      <c r="B8" s="208">
        <v>0</v>
      </c>
      <c r="C8" s="208">
        <v>0</v>
      </c>
      <c r="D8" s="208">
        <v>0</v>
      </c>
      <c r="E8" s="208">
        <v>0</v>
      </c>
      <c r="F8" s="208">
        <v>0</v>
      </c>
      <c r="G8" s="208">
        <v>0</v>
      </c>
    </row>
    <row r="9" spans="1:7" x14ac:dyDescent="0.3">
      <c r="A9" s="207" t="s">
        <v>462</v>
      </c>
      <c r="B9" s="208">
        <v>0</v>
      </c>
      <c r="C9" s="208">
        <v>0</v>
      </c>
      <c r="D9" s="208">
        <v>0</v>
      </c>
      <c r="E9" s="208">
        <v>0</v>
      </c>
      <c r="F9" s="208">
        <v>0</v>
      </c>
      <c r="G9" s="208">
        <v>0</v>
      </c>
    </row>
    <row r="10" spans="1:7" x14ac:dyDescent="0.3">
      <c r="A10" s="207" t="s">
        <v>463</v>
      </c>
      <c r="B10" s="208">
        <v>0</v>
      </c>
      <c r="C10" s="208">
        <v>0</v>
      </c>
      <c r="D10" s="208">
        <v>0</v>
      </c>
      <c r="E10" s="208">
        <v>0</v>
      </c>
      <c r="F10" s="208">
        <v>0</v>
      </c>
      <c r="G10" s="208">
        <v>0</v>
      </c>
    </row>
    <row r="11" spans="1:7" x14ac:dyDescent="0.3">
      <c r="A11" s="207" t="s">
        <v>464</v>
      </c>
      <c r="B11" s="208">
        <v>0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</row>
    <row r="12" spans="1:7" x14ac:dyDescent="0.3">
      <c r="A12" s="207" t="s">
        <v>465</v>
      </c>
      <c r="B12" s="208">
        <v>0</v>
      </c>
      <c r="C12" s="208">
        <v>0</v>
      </c>
      <c r="D12" s="208">
        <v>0</v>
      </c>
      <c r="E12" s="208">
        <v>0</v>
      </c>
      <c r="F12" s="208">
        <v>0</v>
      </c>
      <c r="G12" s="208">
        <v>0</v>
      </c>
    </row>
    <row r="13" spans="1:7" x14ac:dyDescent="0.3">
      <c r="A13" s="207" t="s">
        <v>466</v>
      </c>
      <c r="B13" s="208">
        <v>0</v>
      </c>
      <c r="C13" s="208">
        <v>0</v>
      </c>
      <c r="D13" s="208">
        <v>51731</v>
      </c>
      <c r="E13" s="208">
        <v>37699.58</v>
      </c>
      <c r="F13" s="208">
        <v>38913</v>
      </c>
      <c r="G13" s="208">
        <v>30559.5</v>
      </c>
    </row>
    <row r="14" spans="1:7" x14ac:dyDescent="0.3">
      <c r="A14" s="207" t="s">
        <v>467</v>
      </c>
      <c r="B14" s="208">
        <v>0</v>
      </c>
      <c r="C14" s="208">
        <v>0</v>
      </c>
      <c r="D14" s="208">
        <v>0</v>
      </c>
      <c r="E14" s="208">
        <v>0</v>
      </c>
      <c r="F14" s="208">
        <v>0</v>
      </c>
      <c r="G14" s="208">
        <v>0</v>
      </c>
    </row>
    <row r="15" spans="1:7" x14ac:dyDescent="0.3">
      <c r="A15" s="207" t="s">
        <v>468</v>
      </c>
      <c r="B15" s="208">
        <v>0</v>
      </c>
      <c r="C15" s="208">
        <v>0</v>
      </c>
      <c r="D15" s="208">
        <v>0</v>
      </c>
      <c r="E15" s="208">
        <v>0</v>
      </c>
      <c r="F15" s="208">
        <v>0</v>
      </c>
      <c r="G15" s="208">
        <v>0</v>
      </c>
    </row>
    <row r="16" spans="1:7" x14ac:dyDescent="0.3">
      <c r="A16" s="207" t="s">
        <v>469</v>
      </c>
      <c r="B16" s="208">
        <v>0</v>
      </c>
      <c r="C16" s="208">
        <v>0</v>
      </c>
      <c r="D16" s="208">
        <v>3974216.77</v>
      </c>
      <c r="E16" s="208">
        <v>4160522.9</v>
      </c>
      <c r="F16" s="208">
        <v>3840000</v>
      </c>
      <c r="G16" s="208">
        <v>3840000</v>
      </c>
    </row>
    <row r="17" spans="1:7" x14ac:dyDescent="0.3">
      <c r="A17" s="207" t="s">
        <v>470</v>
      </c>
      <c r="B17" s="208">
        <v>0</v>
      </c>
      <c r="C17" s="208">
        <v>0</v>
      </c>
      <c r="D17" s="208">
        <v>0</v>
      </c>
      <c r="E17" s="208">
        <v>0</v>
      </c>
      <c r="F17" s="208">
        <v>0</v>
      </c>
      <c r="G17" s="208">
        <v>0</v>
      </c>
    </row>
    <row r="18" spans="1:7" x14ac:dyDescent="0.3">
      <c r="A18" s="207" t="s">
        <v>471</v>
      </c>
      <c r="B18" s="216">
        <v>0</v>
      </c>
      <c r="C18" s="216">
        <v>0</v>
      </c>
      <c r="D18" s="216">
        <v>0</v>
      </c>
      <c r="E18" s="216">
        <v>0</v>
      </c>
      <c r="F18" s="216">
        <v>0</v>
      </c>
      <c r="G18" s="216">
        <v>0</v>
      </c>
    </row>
    <row r="19" spans="1:7" x14ac:dyDescent="0.3">
      <c r="A19" s="209"/>
      <c r="B19" s="210"/>
      <c r="C19" s="210"/>
      <c r="D19" s="210"/>
      <c r="E19" s="210"/>
      <c r="F19" s="210"/>
      <c r="G19" s="210"/>
    </row>
    <row r="20" spans="1:7" x14ac:dyDescent="0.3">
      <c r="A20" s="205" t="s">
        <v>472</v>
      </c>
      <c r="B20" s="217">
        <v>0</v>
      </c>
      <c r="C20" s="217">
        <v>0</v>
      </c>
      <c r="D20" s="217">
        <v>0</v>
      </c>
      <c r="E20" s="217">
        <v>0</v>
      </c>
      <c r="F20" s="217">
        <v>0</v>
      </c>
      <c r="G20" s="217">
        <v>0</v>
      </c>
    </row>
    <row r="21" spans="1:7" x14ac:dyDescent="0.3">
      <c r="A21" s="207" t="s">
        <v>473</v>
      </c>
      <c r="B21" s="216">
        <v>0</v>
      </c>
      <c r="C21" s="216">
        <v>0</v>
      </c>
      <c r="D21" s="216">
        <v>0</v>
      </c>
      <c r="E21" s="216">
        <v>0</v>
      </c>
      <c r="F21" s="216">
        <v>0</v>
      </c>
      <c r="G21" s="216">
        <v>0</v>
      </c>
    </row>
    <row r="22" spans="1:7" x14ac:dyDescent="0.3">
      <c r="A22" s="207" t="s">
        <v>474</v>
      </c>
      <c r="B22" s="216">
        <v>0</v>
      </c>
      <c r="C22" s="216">
        <v>0</v>
      </c>
      <c r="D22" s="216">
        <v>0</v>
      </c>
      <c r="E22" s="216">
        <v>0</v>
      </c>
      <c r="F22" s="216">
        <v>0</v>
      </c>
      <c r="G22" s="216">
        <v>0</v>
      </c>
    </row>
    <row r="23" spans="1:7" x14ac:dyDescent="0.3">
      <c r="A23" s="207" t="s">
        <v>475</v>
      </c>
      <c r="B23" s="216">
        <v>0</v>
      </c>
      <c r="C23" s="216">
        <v>0</v>
      </c>
      <c r="D23" s="216">
        <v>0</v>
      </c>
      <c r="E23" s="216">
        <v>0</v>
      </c>
      <c r="F23" s="216">
        <v>0</v>
      </c>
      <c r="G23" s="216">
        <v>0</v>
      </c>
    </row>
    <row r="24" spans="1:7" x14ac:dyDescent="0.3">
      <c r="A24" s="207" t="s">
        <v>476</v>
      </c>
      <c r="B24" s="216">
        <v>0</v>
      </c>
      <c r="C24" s="216">
        <v>0</v>
      </c>
      <c r="D24" s="216">
        <v>0</v>
      </c>
      <c r="E24" s="216">
        <v>0</v>
      </c>
      <c r="F24" s="216">
        <v>0</v>
      </c>
      <c r="G24" s="216">
        <v>0</v>
      </c>
    </row>
    <row r="25" spans="1:7" x14ac:dyDescent="0.3">
      <c r="A25" s="207" t="s">
        <v>477</v>
      </c>
      <c r="B25" s="216">
        <v>0</v>
      </c>
      <c r="C25" s="216">
        <v>0</v>
      </c>
      <c r="D25" s="216">
        <v>0</v>
      </c>
      <c r="E25" s="216">
        <v>0</v>
      </c>
      <c r="F25" s="216">
        <v>0</v>
      </c>
      <c r="G25" s="216">
        <v>0</v>
      </c>
    </row>
    <row r="26" spans="1:7" x14ac:dyDescent="0.3">
      <c r="A26" s="209"/>
      <c r="B26" s="210"/>
      <c r="C26" s="210"/>
      <c r="D26" s="210"/>
      <c r="E26" s="210"/>
      <c r="F26" s="210"/>
      <c r="G26" s="210"/>
    </row>
    <row r="27" spans="1:7" x14ac:dyDescent="0.3">
      <c r="A27" s="205" t="s">
        <v>478</v>
      </c>
      <c r="B27" s="217">
        <v>0</v>
      </c>
      <c r="C27" s="217">
        <v>0</v>
      </c>
      <c r="D27" s="217">
        <v>0</v>
      </c>
      <c r="E27" s="217">
        <v>0</v>
      </c>
      <c r="F27" s="217">
        <v>0</v>
      </c>
      <c r="G27" s="217">
        <v>0</v>
      </c>
    </row>
    <row r="28" spans="1:7" x14ac:dyDescent="0.3">
      <c r="A28" s="207" t="s">
        <v>295</v>
      </c>
      <c r="B28" s="216">
        <v>0</v>
      </c>
      <c r="C28" s="216">
        <v>0</v>
      </c>
      <c r="D28" s="216">
        <v>0</v>
      </c>
      <c r="E28" s="216">
        <v>0</v>
      </c>
      <c r="F28" s="216">
        <v>0</v>
      </c>
      <c r="G28" s="216">
        <v>0</v>
      </c>
    </row>
    <row r="29" spans="1:7" x14ac:dyDescent="0.3">
      <c r="A29" s="209"/>
      <c r="B29" s="210"/>
      <c r="C29" s="210"/>
      <c r="D29" s="210"/>
      <c r="E29" s="210"/>
      <c r="F29" s="210"/>
      <c r="G29" s="210"/>
    </row>
    <row r="30" spans="1:7" x14ac:dyDescent="0.3">
      <c r="A30" s="205" t="s">
        <v>479</v>
      </c>
      <c r="B30" s="217">
        <v>0</v>
      </c>
      <c r="C30" s="217">
        <v>0</v>
      </c>
      <c r="D30" s="217">
        <v>4025947.77</v>
      </c>
      <c r="E30" s="217">
        <v>4198222.4799999995</v>
      </c>
      <c r="F30" s="217">
        <v>3878913</v>
      </c>
      <c r="G30" s="217">
        <v>3870559.5</v>
      </c>
    </row>
    <row r="31" spans="1:7" x14ac:dyDescent="0.3">
      <c r="A31" s="209"/>
      <c r="B31" s="210"/>
      <c r="C31" s="210"/>
      <c r="D31" s="210"/>
      <c r="E31" s="210"/>
      <c r="F31" s="210"/>
      <c r="G31" s="210"/>
    </row>
    <row r="32" spans="1:7" x14ac:dyDescent="0.3">
      <c r="A32" s="205" t="s">
        <v>297</v>
      </c>
      <c r="B32" s="210"/>
      <c r="C32" s="210"/>
      <c r="D32" s="210"/>
      <c r="E32" s="210"/>
      <c r="F32" s="210"/>
      <c r="G32" s="210"/>
    </row>
    <row r="33" spans="1:7" ht="37.5" customHeight="1" x14ac:dyDescent="0.3">
      <c r="A33" s="211" t="s">
        <v>480</v>
      </c>
      <c r="B33" s="216">
        <v>0</v>
      </c>
      <c r="C33" s="216">
        <v>0</v>
      </c>
      <c r="D33" s="216">
        <v>0</v>
      </c>
      <c r="E33" s="216">
        <v>0</v>
      </c>
      <c r="F33" s="216">
        <v>0</v>
      </c>
      <c r="G33" s="216">
        <v>0</v>
      </c>
    </row>
    <row r="34" spans="1:7" ht="37.5" customHeight="1" x14ac:dyDescent="0.3">
      <c r="A34" s="211" t="s">
        <v>481</v>
      </c>
      <c r="B34" s="216">
        <v>0</v>
      </c>
      <c r="C34" s="216">
        <v>0</v>
      </c>
      <c r="D34" s="216">
        <v>0</v>
      </c>
      <c r="E34" s="216">
        <v>0</v>
      </c>
      <c r="F34" s="216">
        <v>0</v>
      </c>
      <c r="G34" s="216">
        <v>0</v>
      </c>
    </row>
    <row r="35" spans="1:7" x14ac:dyDescent="0.3">
      <c r="A35" s="205" t="s">
        <v>482</v>
      </c>
      <c r="B35" s="217">
        <v>0</v>
      </c>
      <c r="C35" s="217">
        <v>0</v>
      </c>
      <c r="D35" s="217">
        <v>0</v>
      </c>
      <c r="E35" s="217">
        <v>0</v>
      </c>
      <c r="F35" s="217">
        <v>0</v>
      </c>
      <c r="G35" s="217">
        <v>0</v>
      </c>
    </row>
    <row r="36" spans="1:7" x14ac:dyDescent="0.3">
      <c r="A36" s="212"/>
      <c r="B36" s="212"/>
      <c r="C36" s="212"/>
      <c r="D36" s="212"/>
      <c r="E36" s="212"/>
      <c r="F36" s="212"/>
      <c r="G36" s="212"/>
    </row>
    <row r="37" spans="1:7" x14ac:dyDescent="0.3">
      <c r="A37" s="213"/>
      <c r="B37" s="150"/>
      <c r="C37" s="150"/>
      <c r="D37" s="150"/>
      <c r="E37" s="150"/>
      <c r="F37" s="150"/>
      <c r="G37" s="150"/>
    </row>
    <row r="38" spans="1:7" x14ac:dyDescent="0.3">
      <c r="A38" s="268" t="s">
        <v>483</v>
      </c>
      <c r="B38" s="268"/>
      <c r="C38" s="268"/>
      <c r="D38" s="268"/>
      <c r="E38" s="268"/>
      <c r="F38" s="268"/>
      <c r="G38" s="268"/>
    </row>
    <row r="39" spans="1:7" x14ac:dyDescent="0.3">
      <c r="A39" s="268" t="s">
        <v>484</v>
      </c>
      <c r="B39" s="268"/>
      <c r="C39" s="268"/>
      <c r="D39" s="268"/>
      <c r="E39" s="268"/>
      <c r="F39" s="268"/>
      <c r="G39" s="268"/>
    </row>
    <row r="41" spans="1:7" x14ac:dyDescent="0.3">
      <c r="A41" s="150" t="s">
        <v>43</v>
      </c>
      <c r="B41" s="150"/>
      <c r="C41" s="150"/>
      <c r="D41" s="150"/>
      <c r="E41" s="150"/>
      <c r="F41" s="150"/>
      <c r="G41" s="150"/>
    </row>
  </sheetData>
  <mergeCells count="5">
    <mergeCell ref="A38:G38"/>
    <mergeCell ref="A39:G39"/>
    <mergeCell ref="A2:G2"/>
    <mergeCell ref="A3:G3"/>
    <mergeCell ref="A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4" zoomScale="80" zoomScaleNormal="80" workbookViewId="0">
      <selection activeCell="I34" sqref="I34"/>
    </sheetView>
  </sheetViews>
  <sheetFormatPr baseColWidth="10" defaultRowHeight="14.4" x14ac:dyDescent="0.3"/>
  <cols>
    <col min="1" max="1" width="61.88671875" customWidth="1"/>
    <col min="2" max="7" width="16.88671875" customWidth="1"/>
  </cols>
  <sheetData>
    <row r="1" spans="1:7" x14ac:dyDescent="0.3">
      <c r="A1" s="231" t="s">
        <v>485</v>
      </c>
      <c r="B1" s="219"/>
      <c r="C1" s="219"/>
      <c r="D1" s="219"/>
      <c r="E1" s="219"/>
      <c r="F1" s="219"/>
      <c r="G1" s="219"/>
    </row>
    <row r="2" spans="1:7" x14ac:dyDescent="0.3">
      <c r="A2" s="245" t="s">
        <v>457</v>
      </c>
      <c r="B2" s="246"/>
      <c r="C2" s="246"/>
      <c r="D2" s="246"/>
      <c r="E2" s="246"/>
      <c r="F2" s="246"/>
      <c r="G2" s="247"/>
    </row>
    <row r="3" spans="1:7" x14ac:dyDescent="0.3">
      <c r="A3" s="238" t="s">
        <v>486</v>
      </c>
      <c r="B3" s="248"/>
      <c r="C3" s="248"/>
      <c r="D3" s="248"/>
      <c r="E3" s="248"/>
      <c r="F3" s="248"/>
      <c r="G3" s="240"/>
    </row>
    <row r="4" spans="1:7" x14ac:dyDescent="0.3">
      <c r="A4" s="241" t="s">
        <v>3</v>
      </c>
      <c r="B4" s="242"/>
      <c r="C4" s="242"/>
      <c r="D4" s="242"/>
      <c r="E4" s="242"/>
      <c r="F4" s="242"/>
      <c r="G4" s="243"/>
    </row>
    <row r="5" spans="1:7" x14ac:dyDescent="0.3">
      <c r="A5" s="232" t="s">
        <v>487</v>
      </c>
      <c r="B5" s="229">
        <v>2021</v>
      </c>
      <c r="C5" s="229">
        <v>2022</v>
      </c>
      <c r="D5" s="229">
        <v>2023</v>
      </c>
      <c r="E5" s="229">
        <v>2024</v>
      </c>
      <c r="F5" s="229">
        <v>2025</v>
      </c>
      <c r="G5" s="233">
        <v>2026</v>
      </c>
    </row>
    <row r="6" spans="1:7" x14ac:dyDescent="0.3">
      <c r="A6" s="220" t="s">
        <v>488</v>
      </c>
      <c r="B6" s="221">
        <v>0</v>
      </c>
      <c r="C6" s="221">
        <v>0</v>
      </c>
      <c r="D6" s="221">
        <v>2314012.4999999995</v>
      </c>
      <c r="E6" s="221">
        <v>3185890.8200000003</v>
      </c>
      <c r="F6" s="221">
        <v>3956419.1</v>
      </c>
      <c r="G6" s="221">
        <v>3725872.5199999996</v>
      </c>
    </row>
    <row r="7" spans="1:7" x14ac:dyDescent="0.3">
      <c r="A7" s="222" t="s">
        <v>489</v>
      </c>
      <c r="B7" s="230">
        <v>0</v>
      </c>
      <c r="C7" s="230">
        <v>0</v>
      </c>
      <c r="D7" s="230">
        <v>1874491.18</v>
      </c>
      <c r="E7" s="230">
        <v>2532953.98</v>
      </c>
      <c r="F7" s="230">
        <v>2452512.44</v>
      </c>
      <c r="G7" s="230">
        <v>2891060.39</v>
      </c>
    </row>
    <row r="8" spans="1:7" x14ac:dyDescent="0.3">
      <c r="A8" s="222" t="s">
        <v>490</v>
      </c>
      <c r="B8" s="230">
        <v>0</v>
      </c>
      <c r="C8" s="230">
        <v>0</v>
      </c>
      <c r="D8" s="230">
        <v>86527.66</v>
      </c>
      <c r="E8" s="230">
        <v>159095.13</v>
      </c>
      <c r="F8" s="230">
        <v>123447.7</v>
      </c>
      <c r="G8" s="230">
        <v>226822.99</v>
      </c>
    </row>
    <row r="9" spans="1:7" x14ac:dyDescent="0.3">
      <c r="A9" s="222" t="s">
        <v>491</v>
      </c>
      <c r="B9" s="230">
        <v>0</v>
      </c>
      <c r="C9" s="230">
        <v>0</v>
      </c>
      <c r="D9" s="230">
        <v>153259.85999999999</v>
      </c>
      <c r="E9" s="230">
        <v>143403.20000000001</v>
      </c>
      <c r="F9" s="230">
        <v>255598.8</v>
      </c>
      <c r="G9" s="230">
        <v>270803.51</v>
      </c>
    </row>
    <row r="10" spans="1:7" x14ac:dyDescent="0.3">
      <c r="A10" s="222" t="s">
        <v>492</v>
      </c>
      <c r="B10" s="230">
        <v>0</v>
      </c>
      <c r="C10" s="230">
        <v>0</v>
      </c>
      <c r="D10" s="230">
        <v>192933.8</v>
      </c>
      <c r="E10" s="230">
        <v>350438.51</v>
      </c>
      <c r="F10" s="230">
        <v>817277.16</v>
      </c>
      <c r="G10" s="230">
        <v>287185.63</v>
      </c>
    </row>
    <row r="11" spans="1:7" x14ac:dyDescent="0.3">
      <c r="A11" s="222" t="s">
        <v>493</v>
      </c>
      <c r="B11" s="230">
        <v>0</v>
      </c>
      <c r="C11" s="230">
        <v>0</v>
      </c>
      <c r="D11" s="230">
        <v>6800</v>
      </c>
      <c r="E11" s="230">
        <v>0</v>
      </c>
      <c r="F11" s="230">
        <v>307583</v>
      </c>
      <c r="G11" s="230">
        <v>50000</v>
      </c>
    </row>
    <row r="12" spans="1:7" x14ac:dyDescent="0.3">
      <c r="A12" s="222" t="s">
        <v>494</v>
      </c>
      <c r="B12" s="230">
        <v>0</v>
      </c>
      <c r="C12" s="230">
        <v>0</v>
      </c>
      <c r="D12" s="230">
        <v>0</v>
      </c>
      <c r="E12" s="230">
        <v>0</v>
      </c>
      <c r="F12" s="230">
        <v>0</v>
      </c>
      <c r="G12" s="230">
        <v>0</v>
      </c>
    </row>
    <row r="13" spans="1:7" x14ac:dyDescent="0.3">
      <c r="A13" s="222" t="s">
        <v>495</v>
      </c>
      <c r="B13" s="230">
        <v>0</v>
      </c>
      <c r="C13" s="230">
        <v>0</v>
      </c>
      <c r="D13" s="230">
        <v>0</v>
      </c>
      <c r="E13" s="230">
        <v>0</v>
      </c>
      <c r="F13" s="230">
        <v>0</v>
      </c>
      <c r="G13" s="230">
        <v>0</v>
      </c>
    </row>
    <row r="14" spans="1:7" x14ac:dyDescent="0.3">
      <c r="A14" s="222" t="s">
        <v>496</v>
      </c>
      <c r="B14" s="230">
        <v>0</v>
      </c>
      <c r="C14" s="230">
        <v>0</v>
      </c>
      <c r="D14" s="230">
        <v>0</v>
      </c>
      <c r="E14" s="230">
        <v>0</v>
      </c>
      <c r="F14" s="230">
        <v>0</v>
      </c>
      <c r="G14" s="230">
        <v>0</v>
      </c>
    </row>
    <row r="15" spans="1:7" x14ac:dyDescent="0.3">
      <c r="A15" s="222" t="s">
        <v>497</v>
      </c>
      <c r="B15" s="230">
        <v>0</v>
      </c>
      <c r="C15" s="230">
        <v>0</v>
      </c>
      <c r="D15" s="230">
        <v>0</v>
      </c>
      <c r="E15" s="230">
        <v>0</v>
      </c>
      <c r="F15" s="230">
        <v>0</v>
      </c>
      <c r="G15" s="230">
        <v>0</v>
      </c>
    </row>
    <row r="16" spans="1:7" x14ac:dyDescent="0.3">
      <c r="A16" s="223"/>
      <c r="B16" s="224"/>
      <c r="C16" s="224"/>
      <c r="D16" s="224"/>
      <c r="E16" s="224"/>
      <c r="F16" s="224"/>
      <c r="G16" s="224"/>
    </row>
    <row r="17" spans="1:7" x14ac:dyDescent="0.3">
      <c r="A17" s="225" t="s">
        <v>498</v>
      </c>
      <c r="B17" s="221">
        <v>0</v>
      </c>
      <c r="C17" s="221">
        <v>0</v>
      </c>
      <c r="D17" s="221">
        <v>0</v>
      </c>
      <c r="E17" s="221">
        <v>0</v>
      </c>
      <c r="F17" s="221">
        <v>0</v>
      </c>
      <c r="G17" s="221">
        <v>0</v>
      </c>
    </row>
    <row r="18" spans="1:7" x14ac:dyDescent="0.3">
      <c r="A18" s="222" t="s">
        <v>489</v>
      </c>
      <c r="B18" s="230">
        <v>0</v>
      </c>
      <c r="C18" s="230">
        <v>0</v>
      </c>
      <c r="D18" s="230">
        <v>0</v>
      </c>
      <c r="E18" s="230">
        <v>0</v>
      </c>
      <c r="F18" s="230">
        <v>0</v>
      </c>
      <c r="G18" s="230">
        <v>0</v>
      </c>
    </row>
    <row r="19" spans="1:7" x14ac:dyDescent="0.3">
      <c r="A19" s="222" t="s">
        <v>490</v>
      </c>
      <c r="B19" s="230">
        <v>0</v>
      </c>
      <c r="C19" s="230">
        <v>0</v>
      </c>
      <c r="D19" s="230">
        <v>0</v>
      </c>
      <c r="E19" s="230">
        <v>0</v>
      </c>
      <c r="F19" s="230">
        <v>0</v>
      </c>
      <c r="G19" s="230">
        <v>0</v>
      </c>
    </row>
    <row r="20" spans="1:7" x14ac:dyDescent="0.3">
      <c r="A20" s="222" t="s">
        <v>491</v>
      </c>
      <c r="B20" s="230">
        <v>0</v>
      </c>
      <c r="C20" s="230">
        <v>0</v>
      </c>
      <c r="D20" s="230">
        <v>0</v>
      </c>
      <c r="E20" s="230">
        <v>0</v>
      </c>
      <c r="F20" s="230">
        <v>0</v>
      </c>
      <c r="G20" s="230">
        <v>0</v>
      </c>
    </row>
    <row r="21" spans="1:7" x14ac:dyDescent="0.3">
      <c r="A21" s="222" t="s">
        <v>492</v>
      </c>
      <c r="B21" s="230">
        <v>0</v>
      </c>
      <c r="C21" s="230">
        <v>0</v>
      </c>
      <c r="D21" s="230">
        <v>0</v>
      </c>
      <c r="E21" s="230">
        <v>0</v>
      </c>
      <c r="F21" s="230">
        <v>0</v>
      </c>
      <c r="G21" s="230">
        <v>0</v>
      </c>
    </row>
    <row r="22" spans="1:7" x14ac:dyDescent="0.3">
      <c r="A22" s="222" t="s">
        <v>493</v>
      </c>
      <c r="B22" s="230">
        <v>0</v>
      </c>
      <c r="C22" s="230">
        <v>0</v>
      </c>
      <c r="D22" s="230">
        <v>0</v>
      </c>
      <c r="E22" s="230">
        <v>0</v>
      </c>
      <c r="F22" s="230">
        <v>0</v>
      </c>
      <c r="G22" s="230">
        <v>0</v>
      </c>
    </row>
    <row r="23" spans="1:7" x14ac:dyDescent="0.3">
      <c r="A23" s="222" t="s">
        <v>494</v>
      </c>
      <c r="B23" s="230">
        <v>0</v>
      </c>
      <c r="C23" s="230">
        <v>0</v>
      </c>
      <c r="D23" s="230">
        <v>0</v>
      </c>
      <c r="E23" s="230">
        <v>0</v>
      </c>
      <c r="F23" s="230">
        <v>0</v>
      </c>
      <c r="G23" s="230">
        <v>0</v>
      </c>
    </row>
    <row r="24" spans="1:7" x14ac:dyDescent="0.3">
      <c r="A24" s="222" t="s">
        <v>495</v>
      </c>
      <c r="B24" s="230">
        <v>0</v>
      </c>
      <c r="C24" s="230">
        <v>0</v>
      </c>
      <c r="D24" s="230">
        <v>0</v>
      </c>
      <c r="E24" s="230">
        <v>0</v>
      </c>
      <c r="F24" s="230">
        <v>0</v>
      </c>
      <c r="G24" s="230">
        <v>0</v>
      </c>
    </row>
    <row r="25" spans="1:7" x14ac:dyDescent="0.3">
      <c r="A25" s="222" t="s">
        <v>499</v>
      </c>
      <c r="B25" s="230">
        <v>0</v>
      </c>
      <c r="C25" s="230">
        <v>0</v>
      </c>
      <c r="D25" s="230">
        <v>0</v>
      </c>
      <c r="E25" s="230">
        <v>0</v>
      </c>
      <c r="F25" s="230">
        <v>0</v>
      </c>
      <c r="G25" s="230">
        <v>0</v>
      </c>
    </row>
    <row r="26" spans="1:7" x14ac:dyDescent="0.3">
      <c r="A26" s="222" t="s">
        <v>497</v>
      </c>
      <c r="B26" s="230">
        <v>0</v>
      </c>
      <c r="C26" s="230">
        <v>0</v>
      </c>
      <c r="D26" s="230">
        <v>0</v>
      </c>
      <c r="E26" s="230">
        <v>0</v>
      </c>
      <c r="F26" s="230">
        <v>0</v>
      </c>
      <c r="G26" s="230">
        <v>0</v>
      </c>
    </row>
    <row r="27" spans="1:7" x14ac:dyDescent="0.3">
      <c r="A27" s="223"/>
      <c r="B27" s="224"/>
      <c r="C27" s="224"/>
      <c r="D27" s="224"/>
      <c r="E27" s="224"/>
      <c r="F27" s="224"/>
      <c r="G27" s="224"/>
    </row>
    <row r="28" spans="1:7" x14ac:dyDescent="0.3">
      <c r="A28" s="225" t="s">
        <v>500</v>
      </c>
      <c r="B28" s="221">
        <v>0</v>
      </c>
      <c r="C28" s="221">
        <v>0</v>
      </c>
      <c r="D28" s="221">
        <v>2314012.4999999995</v>
      </c>
      <c r="E28" s="221">
        <v>3185890.8200000003</v>
      </c>
      <c r="F28" s="221">
        <v>3956419.1</v>
      </c>
      <c r="G28" s="221">
        <v>3725872.5199999996</v>
      </c>
    </row>
    <row r="29" spans="1:7" x14ac:dyDescent="0.3">
      <c r="A29" s="226"/>
      <c r="B29" s="227"/>
      <c r="C29" s="227"/>
      <c r="D29" s="227"/>
      <c r="E29" s="227"/>
      <c r="F29" s="227"/>
      <c r="G29" s="227"/>
    </row>
    <row r="30" spans="1:7" x14ac:dyDescent="0.3">
      <c r="A30" s="228"/>
      <c r="B30" s="219"/>
      <c r="C30" s="219"/>
      <c r="D30" s="219"/>
      <c r="E30" s="219"/>
      <c r="F30" s="219"/>
      <c r="G30" s="219"/>
    </row>
    <row r="31" spans="1:7" x14ac:dyDescent="0.3">
      <c r="A31" s="269" t="s">
        <v>501</v>
      </c>
      <c r="B31" s="269"/>
      <c r="C31" s="269"/>
      <c r="D31" s="269"/>
      <c r="E31" s="269"/>
      <c r="F31" s="269"/>
      <c r="G31" s="269"/>
    </row>
    <row r="32" spans="1:7" x14ac:dyDescent="0.3">
      <c r="A32" s="269" t="s">
        <v>502</v>
      </c>
      <c r="B32" s="269"/>
      <c r="C32" s="269"/>
      <c r="D32" s="269"/>
      <c r="E32" s="269"/>
      <c r="F32" s="269"/>
      <c r="G32" s="269"/>
    </row>
    <row r="34" spans="1:1" x14ac:dyDescent="0.3">
      <c r="A34" s="219" t="s">
        <v>43</v>
      </c>
    </row>
  </sheetData>
  <mergeCells count="5">
    <mergeCell ref="A31:G31"/>
    <mergeCell ref="A32:G32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="70" zoomScaleNormal="70" workbookViewId="0">
      <selection activeCell="I9" sqref="I9"/>
    </sheetView>
  </sheetViews>
  <sheetFormatPr baseColWidth="10" defaultRowHeight="14.4" x14ac:dyDescent="0.3"/>
  <cols>
    <col min="1" max="1" width="57.5546875" customWidth="1"/>
    <col min="2" max="7" width="20.6640625" customWidth="1"/>
    <col min="8" max="8" width="31" customWidth="1"/>
  </cols>
  <sheetData>
    <row r="1" spans="1:8" x14ac:dyDescent="0.3">
      <c r="A1" s="245" t="s">
        <v>0</v>
      </c>
      <c r="B1" s="246"/>
      <c r="C1" s="246"/>
      <c r="D1" s="246"/>
      <c r="E1" s="246"/>
      <c r="F1" s="246"/>
      <c r="G1" s="246"/>
      <c r="H1" s="247"/>
    </row>
    <row r="2" spans="1:8" x14ac:dyDescent="0.3">
      <c r="A2" s="238" t="s">
        <v>1</v>
      </c>
      <c r="B2" s="248"/>
      <c r="C2" s="248"/>
      <c r="D2" s="248"/>
      <c r="E2" s="248"/>
      <c r="F2" s="248"/>
      <c r="G2" s="248"/>
      <c r="H2" s="240"/>
    </row>
    <row r="3" spans="1:8" x14ac:dyDescent="0.3">
      <c r="A3" s="249" t="s">
        <v>2</v>
      </c>
      <c r="B3" s="250"/>
      <c r="C3" s="250"/>
      <c r="D3" s="250"/>
      <c r="E3" s="250"/>
      <c r="F3" s="250"/>
      <c r="G3" s="250"/>
      <c r="H3" s="251"/>
    </row>
    <row r="4" spans="1:8" x14ac:dyDescent="0.3">
      <c r="A4" s="241" t="s">
        <v>3</v>
      </c>
      <c r="B4" s="242"/>
      <c r="C4" s="242"/>
      <c r="D4" s="242"/>
      <c r="E4" s="242"/>
      <c r="F4" s="242"/>
      <c r="G4" s="242"/>
      <c r="H4" s="243"/>
    </row>
    <row r="5" spans="1:8" ht="43.2" x14ac:dyDescent="0.3">
      <c r="A5" s="14" t="s">
        <v>4</v>
      </c>
      <c r="B5" s="15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7" t="s">
        <v>11</v>
      </c>
    </row>
    <row r="6" spans="1:8" x14ac:dyDescent="0.3">
      <c r="A6" s="4"/>
      <c r="B6" s="4"/>
      <c r="C6" s="4"/>
      <c r="D6" s="4"/>
      <c r="E6" s="4"/>
      <c r="F6" s="4"/>
      <c r="G6" s="4"/>
      <c r="H6" s="4"/>
    </row>
    <row r="7" spans="1:8" x14ac:dyDescent="0.3">
      <c r="A7" s="16" t="s">
        <v>12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</row>
    <row r="8" spans="1:8" x14ac:dyDescent="0.3">
      <c r="A8" s="17" t="s">
        <v>13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</row>
    <row r="9" spans="1:8" x14ac:dyDescent="0.3">
      <c r="A9" s="18" t="s">
        <v>14</v>
      </c>
      <c r="B9" s="28">
        <v>0</v>
      </c>
      <c r="C9" s="28">
        <v>0</v>
      </c>
      <c r="D9" s="28">
        <v>0</v>
      </c>
      <c r="E9" s="28">
        <v>0</v>
      </c>
      <c r="F9" s="22">
        <v>0</v>
      </c>
      <c r="G9" s="28">
        <v>0</v>
      </c>
      <c r="H9" s="28">
        <v>0</v>
      </c>
    </row>
    <row r="10" spans="1:8" x14ac:dyDescent="0.3">
      <c r="A10" s="18" t="s">
        <v>15</v>
      </c>
      <c r="B10" s="28">
        <v>0</v>
      </c>
      <c r="C10" s="22">
        <v>0</v>
      </c>
      <c r="D10" s="28">
        <v>0</v>
      </c>
      <c r="E10" s="28">
        <v>0</v>
      </c>
      <c r="F10" s="22">
        <v>0</v>
      </c>
      <c r="G10" s="28">
        <v>0</v>
      </c>
      <c r="H10" s="22">
        <v>0</v>
      </c>
    </row>
    <row r="11" spans="1:8" x14ac:dyDescent="0.3">
      <c r="A11" s="18" t="s">
        <v>16</v>
      </c>
      <c r="B11" s="28">
        <v>0</v>
      </c>
      <c r="C11" s="22">
        <v>0</v>
      </c>
      <c r="D11" s="28">
        <v>0</v>
      </c>
      <c r="E11" s="28">
        <v>0</v>
      </c>
      <c r="F11" s="22">
        <v>0</v>
      </c>
      <c r="G11" s="28">
        <v>0</v>
      </c>
      <c r="H11" s="22">
        <v>0</v>
      </c>
    </row>
    <row r="12" spans="1:8" x14ac:dyDescent="0.3">
      <c r="A12" s="17" t="s">
        <v>17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</row>
    <row r="13" spans="1:8" x14ac:dyDescent="0.3">
      <c r="A13" s="18" t="s">
        <v>18</v>
      </c>
      <c r="B13" s="28">
        <v>0</v>
      </c>
      <c r="C13" s="28">
        <v>0</v>
      </c>
      <c r="D13" s="28">
        <v>0</v>
      </c>
      <c r="E13" s="28">
        <v>0</v>
      </c>
      <c r="F13" s="22">
        <v>0</v>
      </c>
      <c r="G13" s="22">
        <v>0</v>
      </c>
      <c r="H13" s="28">
        <v>0</v>
      </c>
    </row>
    <row r="14" spans="1:8" x14ac:dyDescent="0.3">
      <c r="A14" s="18" t="s">
        <v>19</v>
      </c>
      <c r="B14" s="28">
        <v>0</v>
      </c>
      <c r="C14" s="28">
        <v>0</v>
      </c>
      <c r="D14" s="28">
        <v>0</v>
      </c>
      <c r="E14" s="28">
        <v>0</v>
      </c>
      <c r="F14" s="22">
        <v>0</v>
      </c>
      <c r="G14" s="22">
        <v>0</v>
      </c>
      <c r="H14" s="22">
        <v>0</v>
      </c>
    </row>
    <row r="15" spans="1:8" x14ac:dyDescent="0.3">
      <c r="A15" s="18" t="s">
        <v>20</v>
      </c>
      <c r="B15" s="28">
        <v>0</v>
      </c>
      <c r="C15" s="28">
        <v>0</v>
      </c>
      <c r="D15" s="28">
        <v>0</v>
      </c>
      <c r="E15" s="28">
        <v>0</v>
      </c>
      <c r="F15" s="22">
        <v>0</v>
      </c>
      <c r="G15" s="22">
        <v>0</v>
      </c>
      <c r="H15" s="22">
        <v>0</v>
      </c>
    </row>
    <row r="16" spans="1:8" x14ac:dyDescent="0.3">
      <c r="A16" s="8"/>
      <c r="B16" s="23"/>
      <c r="C16" s="23"/>
      <c r="D16" s="23"/>
      <c r="E16" s="23"/>
      <c r="F16" s="23"/>
      <c r="G16" s="23"/>
      <c r="H16" s="23"/>
    </row>
    <row r="17" spans="1:8" x14ac:dyDescent="0.3">
      <c r="A17" s="16" t="s">
        <v>21</v>
      </c>
      <c r="B17" s="21">
        <v>899704.34</v>
      </c>
      <c r="C17" s="24"/>
      <c r="D17" s="24"/>
      <c r="E17" s="24"/>
      <c r="F17" s="21">
        <v>916431.97</v>
      </c>
      <c r="G17" s="24"/>
      <c r="H17" s="24"/>
    </row>
    <row r="18" spans="1:8" x14ac:dyDescent="0.3">
      <c r="A18" s="12"/>
      <c r="B18" s="25"/>
      <c r="C18" s="25"/>
      <c r="D18" s="25"/>
      <c r="E18" s="25"/>
      <c r="F18" s="25"/>
      <c r="G18" s="25"/>
      <c r="H18" s="25"/>
    </row>
    <row r="19" spans="1:8" x14ac:dyDescent="0.3">
      <c r="A19" s="16" t="s">
        <v>22</v>
      </c>
      <c r="B19" s="21">
        <v>899704.34</v>
      </c>
      <c r="C19" s="21">
        <v>0</v>
      </c>
      <c r="D19" s="21">
        <v>0</v>
      </c>
      <c r="E19" s="21">
        <v>0</v>
      </c>
      <c r="F19" s="21">
        <v>916431.97</v>
      </c>
      <c r="G19" s="21">
        <v>0</v>
      </c>
      <c r="H19" s="21">
        <v>0</v>
      </c>
    </row>
    <row r="20" spans="1:8" x14ac:dyDescent="0.3">
      <c r="A20" s="8"/>
      <c r="B20" s="26"/>
      <c r="C20" s="26"/>
      <c r="D20" s="26"/>
      <c r="E20" s="26"/>
      <c r="F20" s="26"/>
      <c r="G20" s="26"/>
      <c r="H20" s="26"/>
    </row>
    <row r="21" spans="1:8" ht="16.2" x14ac:dyDescent="0.3">
      <c r="A21" s="16" t="s">
        <v>23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</row>
    <row r="22" spans="1:8" x14ac:dyDescent="0.3">
      <c r="A22" s="19" t="s">
        <v>24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x14ac:dyDescent="0.3">
      <c r="A23" s="19" t="s">
        <v>25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x14ac:dyDescent="0.3">
      <c r="A24" s="19" t="s">
        <v>26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3">
      <c r="A25" s="11"/>
      <c r="B25" s="26"/>
      <c r="C25" s="26"/>
      <c r="D25" s="26"/>
      <c r="E25" s="26"/>
      <c r="F25" s="26"/>
      <c r="G25" s="26"/>
      <c r="H25" s="26"/>
    </row>
    <row r="26" spans="1:8" ht="16.2" x14ac:dyDescent="0.3">
      <c r="A26" s="16" t="s">
        <v>27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</row>
    <row r="27" spans="1:8" x14ac:dyDescent="0.3">
      <c r="A27" s="19" t="s">
        <v>28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x14ac:dyDescent="0.3">
      <c r="A28" s="19" t="s">
        <v>29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x14ac:dyDescent="0.3">
      <c r="A29" s="19" t="s">
        <v>30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3">
      <c r="A30" s="20" t="s">
        <v>31</v>
      </c>
      <c r="B30" s="27"/>
      <c r="C30" s="27"/>
      <c r="D30" s="27"/>
      <c r="E30" s="27"/>
      <c r="F30" s="27"/>
      <c r="G30" s="27"/>
      <c r="H30" s="27"/>
    </row>
    <row r="31" spans="1:8" x14ac:dyDescent="0.3">
      <c r="A31" s="13"/>
      <c r="B31" s="1"/>
      <c r="C31" s="1"/>
      <c r="D31" s="1"/>
      <c r="E31" s="1"/>
      <c r="F31" s="1"/>
      <c r="G31" s="1"/>
      <c r="H31" s="1"/>
    </row>
    <row r="32" spans="1:8" x14ac:dyDescent="0.3">
      <c r="A32" s="244" t="s">
        <v>32</v>
      </c>
      <c r="B32" s="244"/>
      <c r="C32" s="244"/>
      <c r="D32" s="244"/>
      <c r="E32" s="244"/>
      <c r="F32" s="244"/>
      <c r="G32" s="244"/>
      <c r="H32" s="244"/>
    </row>
    <row r="33" spans="1:8" x14ac:dyDescent="0.3">
      <c r="A33" s="244"/>
      <c r="B33" s="244"/>
      <c r="C33" s="244"/>
      <c r="D33" s="244"/>
      <c r="E33" s="244"/>
      <c r="F33" s="244"/>
      <c r="G33" s="244"/>
      <c r="H33" s="244"/>
    </row>
    <row r="34" spans="1:8" x14ac:dyDescent="0.3">
      <c r="A34" s="244"/>
      <c r="B34" s="244"/>
      <c r="C34" s="244"/>
      <c r="D34" s="244"/>
      <c r="E34" s="244"/>
      <c r="F34" s="244"/>
      <c r="G34" s="244"/>
      <c r="H34" s="244"/>
    </row>
    <row r="35" spans="1:8" x14ac:dyDescent="0.3">
      <c r="A35" s="244"/>
      <c r="B35" s="244"/>
      <c r="C35" s="244"/>
      <c r="D35" s="244"/>
      <c r="E35" s="244"/>
      <c r="F35" s="244"/>
      <c r="G35" s="244"/>
      <c r="H35" s="244"/>
    </row>
    <row r="36" spans="1:8" x14ac:dyDescent="0.3">
      <c r="A36" s="244"/>
      <c r="B36" s="244"/>
      <c r="C36" s="244"/>
      <c r="D36" s="244"/>
      <c r="E36" s="244"/>
      <c r="F36" s="244"/>
      <c r="G36" s="244"/>
      <c r="H36" s="244"/>
    </row>
    <row r="37" spans="1:8" x14ac:dyDescent="0.3">
      <c r="A37" s="13"/>
      <c r="B37" s="1"/>
      <c r="C37" s="1"/>
      <c r="D37" s="1"/>
      <c r="E37" s="1"/>
      <c r="F37" s="1"/>
      <c r="G37" s="1"/>
      <c r="H37" s="1"/>
    </row>
    <row r="38" spans="1:8" ht="28.8" x14ac:dyDescent="0.3">
      <c r="A38" s="14" t="s">
        <v>33</v>
      </c>
      <c r="B38" s="14" t="s">
        <v>34</v>
      </c>
      <c r="C38" s="14" t="s">
        <v>35</v>
      </c>
      <c r="D38" s="14" t="s">
        <v>36</v>
      </c>
      <c r="E38" s="14" t="s">
        <v>37</v>
      </c>
      <c r="F38" s="7" t="s">
        <v>38</v>
      </c>
      <c r="G38" s="1"/>
      <c r="H38" s="1"/>
    </row>
    <row r="39" spans="1:8" x14ac:dyDescent="0.3">
      <c r="A39" s="12"/>
      <c r="B39" s="2"/>
      <c r="C39" s="2"/>
      <c r="D39" s="2"/>
      <c r="E39" s="2"/>
      <c r="F39" s="2"/>
      <c r="G39" s="1"/>
      <c r="H39" s="1"/>
    </row>
    <row r="40" spans="1:8" x14ac:dyDescent="0.3">
      <c r="A40" s="16" t="s">
        <v>39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"/>
      <c r="H40" s="1"/>
    </row>
    <row r="41" spans="1:8" x14ac:dyDescent="0.3">
      <c r="A41" s="19" t="s">
        <v>40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6"/>
      <c r="H41" s="6"/>
    </row>
    <row r="42" spans="1:8" x14ac:dyDescent="0.3">
      <c r="A42" s="19" t="s">
        <v>41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6"/>
      <c r="H42" s="6"/>
    </row>
    <row r="43" spans="1:8" x14ac:dyDescent="0.3">
      <c r="A43" s="19" t="s">
        <v>42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6"/>
      <c r="H43" s="6"/>
    </row>
    <row r="44" spans="1:8" x14ac:dyDescent="0.3">
      <c r="A44" s="5" t="s">
        <v>31</v>
      </c>
      <c r="B44" s="3"/>
      <c r="C44" s="3"/>
      <c r="D44" s="3"/>
      <c r="E44" s="3"/>
      <c r="F44" s="3"/>
      <c r="G44" s="1"/>
      <c r="H44" s="1"/>
    </row>
    <row r="45" spans="1:8" x14ac:dyDescent="0.3">
      <c r="A45" s="1" t="s">
        <v>43</v>
      </c>
      <c r="B45" s="1"/>
      <c r="C45" s="1"/>
      <c r="D45" s="1"/>
      <c r="E45" s="1"/>
      <c r="F45" s="1"/>
      <c r="G45" s="1"/>
      <c r="H45" s="1"/>
    </row>
  </sheetData>
  <mergeCells count="5">
    <mergeCell ref="A32:H36"/>
    <mergeCell ref="A1:H1"/>
    <mergeCell ref="A2:H2"/>
    <mergeCell ref="A3:H3"/>
    <mergeCell ref="A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60" zoomScaleNormal="60" workbookViewId="0">
      <selection activeCell="M36" sqref="M36"/>
    </sheetView>
  </sheetViews>
  <sheetFormatPr baseColWidth="10" defaultRowHeight="14.4" x14ac:dyDescent="0.3"/>
  <cols>
    <col min="1" max="1" width="66" customWidth="1"/>
    <col min="2" max="11" width="21.6640625" customWidth="1"/>
  </cols>
  <sheetData>
    <row r="1" spans="1:11" ht="21" x14ac:dyDescent="0.3">
      <c r="A1" s="234" t="s">
        <v>167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x14ac:dyDescent="0.3">
      <c r="A2" s="245" t="s">
        <v>0</v>
      </c>
      <c r="B2" s="246"/>
      <c r="C2" s="246"/>
      <c r="D2" s="246"/>
      <c r="E2" s="246"/>
      <c r="F2" s="246"/>
      <c r="G2" s="246"/>
      <c r="H2" s="246"/>
      <c r="I2" s="246"/>
      <c r="J2" s="246"/>
      <c r="K2" s="247"/>
    </row>
    <row r="3" spans="1:11" x14ac:dyDescent="0.3">
      <c r="A3" s="238" t="s">
        <v>168</v>
      </c>
      <c r="B3" s="248"/>
      <c r="C3" s="248"/>
      <c r="D3" s="248"/>
      <c r="E3" s="248"/>
      <c r="F3" s="248"/>
      <c r="G3" s="248"/>
      <c r="H3" s="248"/>
      <c r="I3" s="248"/>
      <c r="J3" s="248"/>
      <c r="K3" s="240"/>
    </row>
    <row r="4" spans="1:11" x14ac:dyDescent="0.3">
      <c r="A4" s="249" t="s">
        <v>2</v>
      </c>
      <c r="B4" s="250"/>
      <c r="C4" s="250"/>
      <c r="D4" s="250"/>
      <c r="E4" s="250"/>
      <c r="F4" s="250"/>
      <c r="G4" s="250"/>
      <c r="H4" s="250"/>
      <c r="I4" s="250"/>
      <c r="J4" s="250"/>
      <c r="K4" s="251"/>
    </row>
    <row r="5" spans="1:11" x14ac:dyDescent="0.3">
      <c r="A5" s="238" t="s">
        <v>3</v>
      </c>
      <c r="B5" s="248"/>
      <c r="C5" s="248"/>
      <c r="D5" s="248"/>
      <c r="E5" s="248"/>
      <c r="F5" s="248"/>
      <c r="G5" s="248"/>
      <c r="H5" s="248"/>
      <c r="I5" s="248"/>
      <c r="J5" s="248"/>
      <c r="K5" s="240"/>
    </row>
    <row r="6" spans="1:11" ht="72" x14ac:dyDescent="0.3">
      <c r="A6" s="66" t="s">
        <v>169</v>
      </c>
      <c r="B6" s="66" t="s">
        <v>170</v>
      </c>
      <c r="C6" s="66" t="s">
        <v>171</v>
      </c>
      <c r="D6" s="66" t="s">
        <v>172</v>
      </c>
      <c r="E6" s="66" t="s">
        <v>173</v>
      </c>
      <c r="F6" s="66" t="s">
        <v>174</v>
      </c>
      <c r="G6" s="66" t="s">
        <v>175</v>
      </c>
      <c r="H6" s="66" t="s">
        <v>176</v>
      </c>
      <c r="I6" s="73" t="s">
        <v>177</v>
      </c>
      <c r="J6" s="73" t="s">
        <v>178</v>
      </c>
      <c r="K6" s="73" t="s">
        <v>179</v>
      </c>
    </row>
    <row r="7" spans="1:11" x14ac:dyDescent="0.3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x14ac:dyDescent="0.3">
      <c r="A8" s="65" t="s">
        <v>180</v>
      </c>
      <c r="B8" s="72"/>
      <c r="C8" s="72"/>
      <c r="D8" s="72"/>
      <c r="E8" s="75">
        <v>0</v>
      </c>
      <c r="F8" s="76"/>
      <c r="G8" s="75">
        <v>0</v>
      </c>
      <c r="H8" s="75">
        <v>0</v>
      </c>
      <c r="I8" s="75">
        <v>0</v>
      </c>
      <c r="J8" s="75">
        <v>0</v>
      </c>
      <c r="K8" s="75">
        <v>0</v>
      </c>
    </row>
    <row r="9" spans="1:11" x14ac:dyDescent="0.3">
      <c r="A9" s="70" t="s">
        <v>181</v>
      </c>
      <c r="B9" s="68"/>
      <c r="C9" s="68"/>
      <c r="D9" s="68"/>
      <c r="E9" s="77">
        <v>0</v>
      </c>
      <c r="F9" s="78"/>
      <c r="G9" s="77">
        <v>0</v>
      </c>
      <c r="H9" s="77">
        <v>0</v>
      </c>
      <c r="I9" s="77">
        <v>0</v>
      </c>
      <c r="J9" s="77">
        <v>0</v>
      </c>
      <c r="K9" s="77">
        <v>0</v>
      </c>
    </row>
    <row r="10" spans="1:11" x14ac:dyDescent="0.3">
      <c r="A10" s="70" t="s">
        <v>182</v>
      </c>
      <c r="B10" s="68"/>
      <c r="C10" s="68"/>
      <c r="D10" s="68"/>
      <c r="E10" s="77">
        <v>0</v>
      </c>
      <c r="F10" s="78"/>
      <c r="G10" s="77">
        <v>0</v>
      </c>
      <c r="H10" s="77">
        <v>0</v>
      </c>
      <c r="I10" s="77">
        <v>0</v>
      </c>
      <c r="J10" s="77">
        <v>0</v>
      </c>
      <c r="K10" s="77">
        <v>0</v>
      </c>
    </row>
    <row r="11" spans="1:11" x14ac:dyDescent="0.3">
      <c r="A11" s="70" t="s">
        <v>183</v>
      </c>
      <c r="B11" s="68"/>
      <c r="C11" s="68"/>
      <c r="D11" s="68"/>
      <c r="E11" s="77">
        <v>0</v>
      </c>
      <c r="F11" s="78"/>
      <c r="G11" s="77">
        <v>0</v>
      </c>
      <c r="H11" s="77">
        <v>0</v>
      </c>
      <c r="I11" s="77">
        <v>0</v>
      </c>
      <c r="J11" s="77">
        <v>0</v>
      </c>
      <c r="K11" s="77">
        <v>0</v>
      </c>
    </row>
    <row r="12" spans="1:11" x14ac:dyDescent="0.3">
      <c r="A12" s="70" t="s">
        <v>184</v>
      </c>
      <c r="B12" s="68"/>
      <c r="C12" s="68"/>
      <c r="D12" s="68"/>
      <c r="E12" s="77">
        <v>0</v>
      </c>
      <c r="F12" s="78"/>
      <c r="G12" s="77">
        <v>0</v>
      </c>
      <c r="H12" s="77">
        <v>0</v>
      </c>
      <c r="I12" s="77">
        <v>0</v>
      </c>
      <c r="J12" s="77">
        <v>0</v>
      </c>
      <c r="K12" s="77">
        <v>0</v>
      </c>
    </row>
    <row r="13" spans="1:11" x14ac:dyDescent="0.3">
      <c r="A13" s="71"/>
      <c r="B13" s="69"/>
      <c r="C13" s="69"/>
      <c r="D13" s="69"/>
      <c r="E13" s="79"/>
      <c r="F13" s="80"/>
      <c r="G13" s="79"/>
      <c r="H13" s="79"/>
      <c r="I13" s="79"/>
      <c r="J13" s="79"/>
      <c r="K13" s="79"/>
    </row>
    <row r="14" spans="1:11" x14ac:dyDescent="0.3">
      <c r="A14" s="65" t="s">
        <v>185</v>
      </c>
      <c r="B14" s="72"/>
      <c r="C14" s="72"/>
      <c r="D14" s="72"/>
      <c r="E14" s="75">
        <v>0</v>
      </c>
      <c r="F14" s="76"/>
      <c r="G14" s="75">
        <v>0</v>
      </c>
      <c r="H14" s="75">
        <v>0</v>
      </c>
      <c r="I14" s="75">
        <v>0</v>
      </c>
      <c r="J14" s="75">
        <v>0</v>
      </c>
      <c r="K14" s="75">
        <v>0</v>
      </c>
    </row>
    <row r="15" spans="1:11" x14ac:dyDescent="0.3">
      <c r="A15" s="70" t="s">
        <v>186</v>
      </c>
      <c r="B15" s="68"/>
      <c r="C15" s="68"/>
      <c r="D15" s="68"/>
      <c r="E15" s="77">
        <v>0</v>
      </c>
      <c r="F15" s="78"/>
      <c r="G15" s="77">
        <v>0</v>
      </c>
      <c r="H15" s="77">
        <v>0</v>
      </c>
      <c r="I15" s="77">
        <v>0</v>
      </c>
      <c r="J15" s="77">
        <v>0</v>
      </c>
      <c r="K15" s="77">
        <v>0</v>
      </c>
    </row>
    <row r="16" spans="1:11" x14ac:dyDescent="0.3">
      <c r="A16" s="70" t="s">
        <v>187</v>
      </c>
      <c r="B16" s="68"/>
      <c r="C16" s="68"/>
      <c r="D16" s="68"/>
      <c r="E16" s="77">
        <v>0</v>
      </c>
      <c r="F16" s="78"/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1:11" x14ac:dyDescent="0.3">
      <c r="A17" s="70" t="s">
        <v>188</v>
      </c>
      <c r="B17" s="68"/>
      <c r="C17" s="68"/>
      <c r="D17" s="68"/>
      <c r="E17" s="77">
        <v>0</v>
      </c>
      <c r="F17" s="78"/>
      <c r="G17" s="77">
        <v>0</v>
      </c>
      <c r="H17" s="77">
        <v>0</v>
      </c>
      <c r="I17" s="77">
        <v>0</v>
      </c>
      <c r="J17" s="77">
        <v>0</v>
      </c>
      <c r="K17" s="77">
        <v>0</v>
      </c>
    </row>
    <row r="18" spans="1:11" x14ac:dyDescent="0.3">
      <c r="A18" s="70" t="s">
        <v>189</v>
      </c>
      <c r="B18" s="68"/>
      <c r="C18" s="68"/>
      <c r="D18" s="68"/>
      <c r="E18" s="77">
        <v>0</v>
      </c>
      <c r="F18" s="78"/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1:11" x14ac:dyDescent="0.3">
      <c r="A19" s="71"/>
      <c r="B19" s="69"/>
      <c r="C19" s="69"/>
      <c r="D19" s="69"/>
      <c r="E19" s="79"/>
      <c r="F19" s="80"/>
      <c r="G19" s="79"/>
      <c r="H19" s="79"/>
      <c r="I19" s="79"/>
      <c r="J19" s="79"/>
      <c r="K19" s="79"/>
    </row>
    <row r="20" spans="1:11" x14ac:dyDescent="0.3">
      <c r="A20" s="65" t="s">
        <v>190</v>
      </c>
      <c r="B20" s="72"/>
      <c r="C20" s="72"/>
      <c r="D20" s="72"/>
      <c r="E20" s="75">
        <v>0</v>
      </c>
      <c r="F20" s="76"/>
      <c r="G20" s="75">
        <v>0</v>
      </c>
      <c r="H20" s="75">
        <v>0</v>
      </c>
      <c r="I20" s="75">
        <v>0</v>
      </c>
      <c r="J20" s="75">
        <v>0</v>
      </c>
      <c r="K20" s="75">
        <v>0</v>
      </c>
    </row>
    <row r="21" spans="1:11" x14ac:dyDescent="0.3">
      <c r="A21" s="67"/>
      <c r="B21" s="64"/>
      <c r="C21" s="64"/>
      <c r="D21" s="64"/>
      <c r="E21" s="64"/>
      <c r="F21" s="64"/>
      <c r="G21" s="74"/>
      <c r="H21" s="74"/>
      <c r="I21" s="74"/>
      <c r="J21" s="74"/>
      <c r="K21" s="74"/>
    </row>
    <row r="22" spans="1:11" x14ac:dyDescent="0.3">
      <c r="A22" s="61" t="s">
        <v>43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</row>
  </sheetData>
  <mergeCells count="5">
    <mergeCell ref="A2:K2"/>
    <mergeCell ref="A3:K3"/>
    <mergeCell ref="A4:K4"/>
    <mergeCell ref="A5:K5"/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zoomScale="84" zoomScaleNormal="84" workbookViewId="0">
      <selection activeCell="A4" sqref="A4:D4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4" ht="21" x14ac:dyDescent="0.3">
      <c r="A1" s="234" t="s">
        <v>191</v>
      </c>
      <c r="B1" s="234"/>
      <c r="C1" s="234"/>
      <c r="D1" s="234"/>
    </row>
    <row r="2" spans="1:4" x14ac:dyDescent="0.3">
      <c r="A2" s="245" t="s">
        <v>192</v>
      </c>
      <c r="B2" s="246"/>
      <c r="C2" s="246"/>
      <c r="D2" s="247"/>
    </row>
    <row r="3" spans="1:4" ht="15" customHeight="1" x14ac:dyDescent="0.3">
      <c r="A3" s="238" t="s">
        <v>193</v>
      </c>
      <c r="B3" s="248"/>
      <c r="C3" s="248"/>
      <c r="D3" s="240"/>
    </row>
    <row r="4" spans="1:4" x14ac:dyDescent="0.3">
      <c r="A4" s="249" t="s">
        <v>503</v>
      </c>
      <c r="B4" s="250"/>
      <c r="C4" s="250"/>
      <c r="D4" s="251"/>
    </row>
    <row r="5" spans="1:4" x14ac:dyDescent="0.3">
      <c r="A5" s="241" t="s">
        <v>3</v>
      </c>
      <c r="B5" s="242"/>
      <c r="C5" s="242"/>
      <c r="D5" s="243"/>
    </row>
    <row r="6" spans="1:4" x14ac:dyDescent="0.3">
      <c r="A6" s="61"/>
      <c r="B6" s="61"/>
      <c r="C6" s="61"/>
      <c r="D6" s="61"/>
    </row>
    <row r="7" spans="1:4" ht="28.8" x14ac:dyDescent="0.3">
      <c r="A7" s="59" t="s">
        <v>49</v>
      </c>
      <c r="B7" s="66" t="s">
        <v>194</v>
      </c>
      <c r="C7" s="66" t="s">
        <v>195</v>
      </c>
      <c r="D7" s="66" t="s">
        <v>196</v>
      </c>
    </row>
    <row r="8" spans="1:4" x14ac:dyDescent="0.3">
      <c r="A8" s="60" t="s">
        <v>197</v>
      </c>
      <c r="B8" s="81">
        <f>SUM(B9:B11)</f>
        <v>0</v>
      </c>
      <c r="C8" s="81">
        <f>SUM(C9:C11)</f>
        <v>0</v>
      </c>
      <c r="D8" s="81">
        <f>SUM(D9:D11)</f>
        <v>0</v>
      </c>
    </row>
    <row r="9" spans="1:4" x14ac:dyDescent="0.3">
      <c r="A9" s="82" t="s">
        <v>198</v>
      </c>
      <c r="B9" s="83">
        <v>0</v>
      </c>
      <c r="C9" s="83">
        <v>0</v>
      </c>
      <c r="D9" s="83">
        <v>0</v>
      </c>
    </row>
    <row r="10" spans="1:4" x14ac:dyDescent="0.3">
      <c r="A10" s="82" t="s">
        <v>199</v>
      </c>
      <c r="B10" s="83">
        <v>0</v>
      </c>
      <c r="C10" s="83">
        <v>0</v>
      </c>
      <c r="D10" s="83">
        <v>0</v>
      </c>
    </row>
    <row r="11" spans="1:4" x14ac:dyDescent="0.3">
      <c r="A11" s="82" t="s">
        <v>200</v>
      </c>
      <c r="B11" s="83">
        <f>B44</f>
        <v>0</v>
      </c>
      <c r="C11" s="83">
        <f>C44</f>
        <v>0</v>
      </c>
      <c r="D11" s="83">
        <f>D44</f>
        <v>0</v>
      </c>
    </row>
    <row r="12" spans="1:4" x14ac:dyDescent="0.3">
      <c r="A12" s="84"/>
      <c r="B12" s="85"/>
      <c r="C12" s="85"/>
      <c r="D12" s="85"/>
    </row>
    <row r="13" spans="1:4" x14ac:dyDescent="0.3">
      <c r="A13" s="60" t="s">
        <v>201</v>
      </c>
      <c r="B13" s="81">
        <f>SUM(B14:B15)</f>
        <v>0</v>
      </c>
      <c r="C13" s="81">
        <f t="shared" ref="C13:D13" si="0">SUM(C14:C15)</f>
        <v>0</v>
      </c>
      <c r="D13" s="81">
        <f t="shared" si="0"/>
        <v>0</v>
      </c>
    </row>
    <row r="14" spans="1:4" x14ac:dyDescent="0.3">
      <c r="A14" s="82" t="s">
        <v>202</v>
      </c>
      <c r="B14" s="83">
        <v>0</v>
      </c>
      <c r="C14" s="83">
        <v>0</v>
      </c>
      <c r="D14" s="83">
        <v>0</v>
      </c>
    </row>
    <row r="15" spans="1:4" x14ac:dyDescent="0.3">
      <c r="A15" s="82" t="s">
        <v>203</v>
      </c>
      <c r="B15" s="83">
        <v>0</v>
      </c>
      <c r="C15" s="83">
        <v>0</v>
      </c>
      <c r="D15" s="83">
        <v>0</v>
      </c>
    </row>
    <row r="16" spans="1:4" x14ac:dyDescent="0.3">
      <c r="A16" s="84"/>
      <c r="B16" s="85"/>
      <c r="C16" s="85"/>
      <c r="D16" s="85"/>
    </row>
    <row r="17" spans="1:4" x14ac:dyDescent="0.3">
      <c r="A17" s="60" t="s">
        <v>204</v>
      </c>
      <c r="B17" s="86">
        <v>0</v>
      </c>
      <c r="C17" s="81">
        <f>C18+C19</f>
        <v>0</v>
      </c>
      <c r="D17" s="81">
        <f>D18+D19</f>
        <v>0</v>
      </c>
    </row>
    <row r="18" spans="1:4" x14ac:dyDescent="0.3">
      <c r="A18" s="82" t="s">
        <v>205</v>
      </c>
      <c r="B18" s="87">
        <v>0</v>
      </c>
      <c r="C18" s="83">
        <v>0</v>
      </c>
      <c r="D18" s="83">
        <v>0</v>
      </c>
    </row>
    <row r="19" spans="1:4" x14ac:dyDescent="0.3">
      <c r="A19" s="82" t="s">
        <v>206</v>
      </c>
      <c r="B19" s="87">
        <v>0</v>
      </c>
      <c r="C19" s="83">
        <v>0</v>
      </c>
      <c r="D19" s="88">
        <v>0</v>
      </c>
    </row>
    <row r="20" spans="1:4" x14ac:dyDescent="0.3">
      <c r="A20" s="84"/>
      <c r="B20" s="85"/>
      <c r="C20" s="85"/>
      <c r="D20" s="85"/>
    </row>
    <row r="21" spans="1:4" x14ac:dyDescent="0.3">
      <c r="A21" s="60" t="s">
        <v>207</v>
      </c>
      <c r="B21" s="81">
        <f>B8-B13+B17</f>
        <v>0</v>
      </c>
      <c r="C21" s="81">
        <f>C8-C13+C17</f>
        <v>0</v>
      </c>
      <c r="D21" s="81">
        <f>D8-D13+D17</f>
        <v>0</v>
      </c>
    </row>
    <row r="22" spans="1:4" x14ac:dyDescent="0.3">
      <c r="A22" s="60"/>
      <c r="B22" s="85"/>
      <c r="C22" s="85"/>
      <c r="D22" s="85"/>
    </row>
    <row r="23" spans="1:4" x14ac:dyDescent="0.3">
      <c r="A23" s="60" t="s">
        <v>208</v>
      </c>
      <c r="B23" s="81">
        <f>B21-B11</f>
        <v>0</v>
      </c>
      <c r="C23" s="81">
        <f>C21-C11</f>
        <v>0</v>
      </c>
      <c r="D23" s="81">
        <f>D21-D11</f>
        <v>0</v>
      </c>
    </row>
    <row r="24" spans="1:4" x14ac:dyDescent="0.3">
      <c r="A24" s="60"/>
      <c r="B24" s="89"/>
      <c r="C24" s="89"/>
      <c r="D24" s="89"/>
    </row>
    <row r="25" spans="1:4" ht="74.25" customHeight="1" x14ac:dyDescent="0.3">
      <c r="A25" s="90" t="s">
        <v>209</v>
      </c>
      <c r="B25" s="81">
        <f>B23-B17</f>
        <v>0</v>
      </c>
      <c r="C25" s="81">
        <f>C23-C17</f>
        <v>0</v>
      </c>
      <c r="D25" s="81">
        <f>D23-D17</f>
        <v>0</v>
      </c>
    </row>
    <row r="26" spans="1:4" x14ac:dyDescent="0.3">
      <c r="A26" s="91"/>
      <c r="B26" s="92"/>
      <c r="C26" s="92"/>
      <c r="D26" s="92"/>
    </row>
    <row r="27" spans="1:4" x14ac:dyDescent="0.3">
      <c r="A27" s="30"/>
      <c r="B27" s="93"/>
      <c r="C27" s="93"/>
      <c r="D27" s="93"/>
    </row>
    <row r="28" spans="1:4" x14ac:dyDescent="0.3">
      <c r="A28" s="59" t="s">
        <v>49</v>
      </c>
      <c r="B28" s="94" t="s">
        <v>210</v>
      </c>
      <c r="C28" s="94" t="s">
        <v>195</v>
      </c>
      <c r="D28" s="94" t="s">
        <v>211</v>
      </c>
    </row>
    <row r="29" spans="1:4" x14ac:dyDescent="0.3">
      <c r="A29" s="60" t="s">
        <v>212</v>
      </c>
      <c r="B29" s="95">
        <f>SUM(B30:B31)</f>
        <v>0</v>
      </c>
      <c r="C29" s="95">
        <f>SUM(C30:C31)</f>
        <v>0</v>
      </c>
      <c r="D29" s="95">
        <f>SUM(D30:D31)</f>
        <v>0</v>
      </c>
    </row>
    <row r="30" spans="1:4" x14ac:dyDescent="0.3">
      <c r="A30" s="82" t="s">
        <v>213</v>
      </c>
      <c r="B30" s="96">
        <v>0</v>
      </c>
      <c r="C30" s="96">
        <v>0</v>
      </c>
      <c r="D30" s="96">
        <v>0</v>
      </c>
    </row>
    <row r="31" spans="1:4" x14ac:dyDescent="0.3">
      <c r="A31" s="82" t="s">
        <v>214</v>
      </c>
      <c r="B31" s="96">
        <v>0</v>
      </c>
      <c r="C31" s="96">
        <v>0</v>
      </c>
      <c r="D31" s="96">
        <v>0</v>
      </c>
    </row>
    <row r="32" spans="1:4" x14ac:dyDescent="0.3">
      <c r="A32" s="8"/>
      <c r="B32" s="97"/>
      <c r="C32" s="97"/>
      <c r="D32" s="97"/>
    </row>
    <row r="33" spans="1:4" x14ac:dyDescent="0.3">
      <c r="A33" s="60" t="s">
        <v>215</v>
      </c>
      <c r="B33" s="95">
        <f>B25+B29</f>
        <v>0</v>
      </c>
      <c r="C33" s="95">
        <f>C25+C29</f>
        <v>0</v>
      </c>
      <c r="D33" s="95">
        <f>D25+D29</f>
        <v>0</v>
      </c>
    </row>
    <row r="34" spans="1:4" x14ac:dyDescent="0.3">
      <c r="A34" s="67"/>
      <c r="B34" s="98"/>
      <c r="C34" s="98"/>
      <c r="D34" s="98"/>
    </row>
    <row r="35" spans="1:4" x14ac:dyDescent="0.3">
      <c r="A35" s="30"/>
      <c r="B35" s="93"/>
      <c r="C35" s="93"/>
      <c r="D35" s="93"/>
    </row>
    <row r="36" spans="1:4" ht="28.8" x14ac:dyDescent="0.3">
      <c r="A36" s="59" t="s">
        <v>49</v>
      </c>
      <c r="B36" s="94" t="s">
        <v>194</v>
      </c>
      <c r="C36" s="94" t="s">
        <v>195</v>
      </c>
      <c r="D36" s="94" t="s">
        <v>196</v>
      </c>
    </row>
    <row r="37" spans="1:4" x14ac:dyDescent="0.3">
      <c r="A37" s="60" t="s">
        <v>216</v>
      </c>
      <c r="B37" s="95">
        <f>SUM(B38:B39)</f>
        <v>0</v>
      </c>
      <c r="C37" s="95">
        <f>SUM(C38:C39)</f>
        <v>0</v>
      </c>
      <c r="D37" s="95">
        <f>SUM(D38:D39)</f>
        <v>0</v>
      </c>
    </row>
    <row r="38" spans="1:4" x14ac:dyDescent="0.3">
      <c r="A38" s="82" t="s">
        <v>217</v>
      </c>
      <c r="B38" s="96">
        <v>0</v>
      </c>
      <c r="C38" s="96">
        <v>0</v>
      </c>
      <c r="D38" s="96">
        <v>0</v>
      </c>
    </row>
    <row r="39" spans="1:4" x14ac:dyDescent="0.3">
      <c r="A39" s="82" t="s">
        <v>218</v>
      </c>
      <c r="B39" s="96">
        <v>0</v>
      </c>
      <c r="C39" s="96">
        <v>0</v>
      </c>
      <c r="D39" s="96">
        <v>0</v>
      </c>
    </row>
    <row r="40" spans="1:4" x14ac:dyDescent="0.3">
      <c r="A40" s="60" t="s">
        <v>219</v>
      </c>
      <c r="B40" s="95">
        <f>SUM(B41:B42)</f>
        <v>0</v>
      </c>
      <c r="C40" s="95">
        <f>SUM(C41:C42)</f>
        <v>0</v>
      </c>
      <c r="D40" s="95">
        <f>SUM(D41:D42)</f>
        <v>0</v>
      </c>
    </row>
    <row r="41" spans="1:4" x14ac:dyDescent="0.3">
      <c r="A41" s="82" t="s">
        <v>220</v>
      </c>
      <c r="B41" s="96">
        <v>0</v>
      </c>
      <c r="C41" s="96">
        <v>0</v>
      </c>
      <c r="D41" s="96">
        <v>0</v>
      </c>
    </row>
    <row r="42" spans="1:4" x14ac:dyDescent="0.3">
      <c r="A42" s="82" t="s">
        <v>221</v>
      </c>
      <c r="B42" s="96">
        <v>0</v>
      </c>
      <c r="C42" s="96">
        <v>0</v>
      </c>
      <c r="D42" s="96">
        <v>0</v>
      </c>
    </row>
    <row r="43" spans="1:4" x14ac:dyDescent="0.3">
      <c r="A43" s="8"/>
      <c r="B43" s="97"/>
      <c r="C43" s="97"/>
      <c r="D43" s="97"/>
    </row>
    <row r="44" spans="1:4" x14ac:dyDescent="0.3">
      <c r="A44" s="60" t="s">
        <v>222</v>
      </c>
      <c r="B44" s="95">
        <f>B37-B40</f>
        <v>0</v>
      </c>
      <c r="C44" s="95">
        <f>C37-C40</f>
        <v>0</v>
      </c>
      <c r="D44" s="95">
        <f>D37-D40</f>
        <v>0</v>
      </c>
    </row>
    <row r="45" spans="1:4" x14ac:dyDescent="0.3">
      <c r="A45" s="99"/>
      <c r="B45" s="100"/>
      <c r="C45" s="100"/>
      <c r="D45" s="100"/>
    </row>
    <row r="46" spans="1:4" x14ac:dyDescent="0.3">
      <c r="A46" s="61"/>
      <c r="B46" s="93"/>
      <c r="C46" s="93"/>
      <c r="D46" s="93"/>
    </row>
    <row r="47" spans="1:4" ht="28.8" x14ac:dyDescent="0.3">
      <c r="A47" s="59" t="s">
        <v>49</v>
      </c>
      <c r="B47" s="94" t="s">
        <v>194</v>
      </c>
      <c r="C47" s="94" t="s">
        <v>195</v>
      </c>
      <c r="D47" s="94" t="s">
        <v>196</v>
      </c>
    </row>
    <row r="48" spans="1:4" x14ac:dyDescent="0.3">
      <c r="A48" s="101" t="s">
        <v>223</v>
      </c>
      <c r="B48" s="102">
        <v>0</v>
      </c>
      <c r="C48" s="102">
        <v>0</v>
      </c>
      <c r="D48" s="102">
        <v>0</v>
      </c>
    </row>
    <row r="49" spans="1:4" ht="39.75" customHeight="1" x14ac:dyDescent="0.3">
      <c r="A49" s="103" t="s">
        <v>224</v>
      </c>
      <c r="B49" s="95">
        <f>B50-B51</f>
        <v>0</v>
      </c>
      <c r="C49" s="95">
        <f>C50-C51</f>
        <v>0</v>
      </c>
      <c r="D49" s="95">
        <f>D50-D51</f>
        <v>0</v>
      </c>
    </row>
    <row r="50" spans="1:4" x14ac:dyDescent="0.3">
      <c r="A50" s="104" t="s">
        <v>217</v>
      </c>
      <c r="B50" s="96">
        <v>0</v>
      </c>
      <c r="C50" s="96">
        <v>0</v>
      </c>
      <c r="D50" s="96">
        <v>0</v>
      </c>
    </row>
    <row r="51" spans="1:4" x14ac:dyDescent="0.3">
      <c r="A51" s="104" t="s">
        <v>220</v>
      </c>
      <c r="B51" s="96">
        <v>0</v>
      </c>
      <c r="C51" s="96">
        <v>0</v>
      </c>
      <c r="D51" s="96">
        <v>0</v>
      </c>
    </row>
    <row r="52" spans="1:4" x14ac:dyDescent="0.3">
      <c r="A52" s="8"/>
      <c r="B52" s="97"/>
      <c r="C52" s="97"/>
      <c r="D52" s="97"/>
    </row>
    <row r="53" spans="1:4" x14ac:dyDescent="0.3">
      <c r="A53" s="82" t="s">
        <v>202</v>
      </c>
      <c r="B53" s="96">
        <v>0</v>
      </c>
      <c r="C53" s="96">
        <v>0</v>
      </c>
      <c r="D53" s="96">
        <v>0</v>
      </c>
    </row>
    <row r="54" spans="1:4" x14ac:dyDescent="0.3">
      <c r="A54" s="8"/>
      <c r="B54" s="97"/>
      <c r="C54" s="97"/>
      <c r="D54" s="97"/>
    </row>
    <row r="55" spans="1:4" x14ac:dyDescent="0.3">
      <c r="A55" s="82" t="s">
        <v>205</v>
      </c>
      <c r="B55" s="105"/>
      <c r="C55" s="96">
        <v>0</v>
      </c>
      <c r="D55" s="96">
        <v>0</v>
      </c>
    </row>
    <row r="56" spans="1:4" x14ac:dyDescent="0.3">
      <c r="A56" s="8"/>
      <c r="B56" s="97"/>
      <c r="C56" s="97"/>
      <c r="D56" s="97"/>
    </row>
    <row r="57" spans="1:4" ht="58.5" customHeight="1" x14ac:dyDescent="0.3">
      <c r="A57" s="90" t="s">
        <v>225</v>
      </c>
      <c r="B57" s="95">
        <f>B48+B49-B53+B55</f>
        <v>0</v>
      </c>
      <c r="C57" s="95">
        <f>C48+C49-C53+C55</f>
        <v>0</v>
      </c>
      <c r="D57" s="95">
        <f>D48+D49-D53+D55</f>
        <v>0</v>
      </c>
    </row>
    <row r="58" spans="1:4" x14ac:dyDescent="0.3">
      <c r="A58" s="106"/>
      <c r="B58" s="107"/>
      <c r="C58" s="107"/>
      <c r="D58" s="107"/>
    </row>
    <row r="59" spans="1:4" ht="94.5" customHeight="1" x14ac:dyDescent="0.3">
      <c r="A59" s="90" t="s">
        <v>226</v>
      </c>
      <c r="B59" s="95">
        <f>B57-B49</f>
        <v>0</v>
      </c>
      <c r="C59" s="95">
        <f>C57-C49</f>
        <v>0</v>
      </c>
      <c r="D59" s="95">
        <f>D57-D49</f>
        <v>0</v>
      </c>
    </row>
    <row r="60" spans="1:4" x14ac:dyDescent="0.3">
      <c r="A60" s="67"/>
      <c r="B60" s="100"/>
      <c r="C60" s="100"/>
      <c r="D60" s="100"/>
    </row>
    <row r="61" spans="1:4" x14ac:dyDescent="0.3">
      <c r="A61" s="61"/>
      <c r="B61" s="108"/>
      <c r="C61" s="108"/>
      <c r="D61" s="108"/>
    </row>
    <row r="62" spans="1:4" ht="28.8" x14ac:dyDescent="0.3">
      <c r="A62" s="59" t="s">
        <v>49</v>
      </c>
      <c r="B62" s="94" t="s">
        <v>194</v>
      </c>
      <c r="C62" s="94" t="s">
        <v>195</v>
      </c>
      <c r="D62" s="94" t="s">
        <v>196</v>
      </c>
    </row>
    <row r="63" spans="1:4" x14ac:dyDescent="0.3">
      <c r="A63" s="101" t="s">
        <v>199</v>
      </c>
      <c r="B63" s="109">
        <v>0</v>
      </c>
      <c r="C63" s="109">
        <v>0</v>
      </c>
      <c r="D63" s="109">
        <v>0</v>
      </c>
    </row>
    <row r="64" spans="1:4" ht="66.75" customHeight="1" x14ac:dyDescent="0.3">
      <c r="A64" s="103" t="s">
        <v>227</v>
      </c>
      <c r="B64" s="81">
        <f>B65-B66</f>
        <v>0</v>
      </c>
      <c r="C64" s="81">
        <f>C65-C66</f>
        <v>0</v>
      </c>
      <c r="D64" s="81">
        <f>D65-D66</f>
        <v>0</v>
      </c>
    </row>
    <row r="65" spans="1:4" x14ac:dyDescent="0.3">
      <c r="A65" s="104" t="s">
        <v>218</v>
      </c>
      <c r="B65" s="83">
        <v>0</v>
      </c>
      <c r="C65" s="83">
        <v>0</v>
      </c>
      <c r="D65" s="83">
        <v>0</v>
      </c>
    </row>
    <row r="66" spans="1:4" x14ac:dyDescent="0.3">
      <c r="A66" s="104" t="s">
        <v>221</v>
      </c>
      <c r="B66" s="83">
        <v>0</v>
      </c>
      <c r="C66" s="83">
        <v>0</v>
      </c>
      <c r="D66" s="83">
        <v>0</v>
      </c>
    </row>
    <row r="67" spans="1:4" x14ac:dyDescent="0.3">
      <c r="A67" s="8"/>
      <c r="B67" s="85"/>
      <c r="C67" s="85"/>
      <c r="D67" s="85"/>
    </row>
    <row r="68" spans="1:4" x14ac:dyDescent="0.3">
      <c r="A68" s="82" t="s">
        <v>228</v>
      </c>
      <c r="B68" s="83">
        <v>0</v>
      </c>
      <c r="C68" s="83">
        <v>0</v>
      </c>
      <c r="D68" s="83">
        <v>0</v>
      </c>
    </row>
    <row r="69" spans="1:4" x14ac:dyDescent="0.3">
      <c r="A69" s="8"/>
      <c r="B69" s="85"/>
      <c r="C69" s="85"/>
      <c r="D69" s="85"/>
    </row>
    <row r="70" spans="1:4" x14ac:dyDescent="0.3">
      <c r="A70" s="82" t="s">
        <v>206</v>
      </c>
      <c r="B70" s="110">
        <v>0</v>
      </c>
      <c r="C70" s="83">
        <v>0</v>
      </c>
      <c r="D70" s="83">
        <v>0</v>
      </c>
    </row>
    <row r="71" spans="1:4" x14ac:dyDescent="0.3">
      <c r="A71" s="8"/>
      <c r="B71" s="85"/>
      <c r="C71" s="85"/>
      <c r="D71" s="85"/>
    </row>
    <row r="72" spans="1:4" ht="55.5" customHeight="1" x14ac:dyDescent="0.3">
      <c r="A72" s="90" t="s">
        <v>229</v>
      </c>
      <c r="B72" s="81">
        <f>B63+B64-B68+B70</f>
        <v>0</v>
      </c>
      <c r="C72" s="81">
        <f>C63+C64-C68+C70</f>
        <v>0</v>
      </c>
      <c r="D72" s="81">
        <f>D63+D64-D68+D70</f>
        <v>0</v>
      </c>
    </row>
    <row r="73" spans="1:4" x14ac:dyDescent="0.3">
      <c r="A73" s="8"/>
      <c r="B73" s="85"/>
      <c r="C73" s="85"/>
      <c r="D73" s="85"/>
    </row>
    <row r="74" spans="1:4" ht="44.25" customHeight="1" x14ac:dyDescent="0.3">
      <c r="A74" s="90" t="s">
        <v>230</v>
      </c>
      <c r="B74" s="81">
        <f>B72-B64</f>
        <v>0</v>
      </c>
      <c r="C74" s="81">
        <f>C72-C64</f>
        <v>0</v>
      </c>
      <c r="D74" s="81">
        <f>D72-D64</f>
        <v>0</v>
      </c>
    </row>
    <row r="75" spans="1:4" x14ac:dyDescent="0.3">
      <c r="A75" s="67"/>
      <c r="B75" s="111"/>
      <c r="C75" s="111"/>
      <c r="D75" s="111"/>
    </row>
    <row r="76" spans="1:4" x14ac:dyDescent="0.3">
      <c r="A76" s="61" t="s">
        <v>43</v>
      </c>
      <c r="B76" s="61"/>
      <c r="C76" s="61"/>
      <c r="D76" s="61"/>
    </row>
    <row r="77" spans="1:4" x14ac:dyDescent="0.3">
      <c r="A77" s="61"/>
      <c r="B77" s="61"/>
      <c r="C77" s="61"/>
      <c r="D77" s="61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="70" zoomScaleNormal="70" workbookViewId="0">
      <selection activeCell="I21" sqref="I21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7" ht="21" x14ac:dyDescent="0.3">
      <c r="A1" s="255" t="s">
        <v>231</v>
      </c>
      <c r="B1" s="255"/>
      <c r="C1" s="255"/>
      <c r="D1" s="255"/>
      <c r="E1" s="255"/>
      <c r="F1" s="255"/>
      <c r="G1" s="255"/>
    </row>
    <row r="2" spans="1:7" x14ac:dyDescent="0.3">
      <c r="A2" s="245" t="s">
        <v>0</v>
      </c>
      <c r="B2" s="246"/>
      <c r="C2" s="246"/>
      <c r="D2" s="246"/>
      <c r="E2" s="246"/>
      <c r="F2" s="246"/>
      <c r="G2" s="247"/>
    </row>
    <row r="3" spans="1:7" x14ac:dyDescent="0.3">
      <c r="A3" s="238" t="s">
        <v>232</v>
      </c>
      <c r="B3" s="248"/>
      <c r="C3" s="248"/>
      <c r="D3" s="248"/>
      <c r="E3" s="248"/>
      <c r="F3" s="248"/>
      <c r="G3" s="240"/>
    </row>
    <row r="4" spans="1:7" x14ac:dyDescent="0.3">
      <c r="A4" s="249" t="s">
        <v>2</v>
      </c>
      <c r="B4" s="250"/>
      <c r="C4" s="250"/>
      <c r="D4" s="250"/>
      <c r="E4" s="250"/>
      <c r="F4" s="250"/>
      <c r="G4" s="251"/>
    </row>
    <row r="5" spans="1:7" x14ac:dyDescent="0.3">
      <c r="A5" s="241" t="s">
        <v>3</v>
      </c>
      <c r="B5" s="242"/>
      <c r="C5" s="242"/>
      <c r="D5" s="242"/>
      <c r="E5" s="242"/>
      <c r="F5" s="242"/>
      <c r="G5" s="243"/>
    </row>
    <row r="6" spans="1:7" x14ac:dyDescent="0.3">
      <c r="A6" s="252" t="s">
        <v>49</v>
      </c>
      <c r="B6" s="254" t="s">
        <v>233</v>
      </c>
      <c r="C6" s="254"/>
      <c r="D6" s="254"/>
      <c r="E6" s="254"/>
      <c r="F6" s="254"/>
      <c r="G6" s="254" t="s">
        <v>234</v>
      </c>
    </row>
    <row r="7" spans="1:7" ht="28.8" x14ac:dyDescent="0.3">
      <c r="A7" s="253"/>
      <c r="B7" s="115" t="s">
        <v>235</v>
      </c>
      <c r="C7" s="114" t="s">
        <v>236</v>
      </c>
      <c r="D7" s="115" t="s">
        <v>237</v>
      </c>
      <c r="E7" s="115" t="s">
        <v>195</v>
      </c>
      <c r="F7" s="115" t="s">
        <v>238</v>
      </c>
      <c r="G7" s="254"/>
    </row>
    <row r="8" spans="1:7" x14ac:dyDescent="0.3">
      <c r="A8" s="117" t="s">
        <v>239</v>
      </c>
      <c r="B8" s="126"/>
      <c r="C8" s="126"/>
      <c r="D8" s="126"/>
      <c r="E8" s="126"/>
      <c r="F8" s="126"/>
      <c r="G8" s="126"/>
    </row>
    <row r="9" spans="1:7" x14ac:dyDescent="0.3">
      <c r="A9" s="118" t="s">
        <v>240</v>
      </c>
      <c r="B9" s="133">
        <v>0</v>
      </c>
      <c r="C9" s="133">
        <v>0</v>
      </c>
      <c r="D9" s="127">
        <v>0</v>
      </c>
      <c r="E9" s="133">
        <v>0</v>
      </c>
      <c r="F9" s="133">
        <v>0</v>
      </c>
      <c r="G9" s="127">
        <v>0</v>
      </c>
    </row>
    <row r="10" spans="1:7" x14ac:dyDescent="0.3">
      <c r="A10" s="118" t="s">
        <v>241</v>
      </c>
      <c r="B10" s="133">
        <v>0</v>
      </c>
      <c r="C10" s="133">
        <v>0</v>
      </c>
      <c r="D10" s="127">
        <v>0</v>
      </c>
      <c r="E10" s="133">
        <v>0</v>
      </c>
      <c r="F10" s="133">
        <v>0</v>
      </c>
      <c r="G10" s="127">
        <v>0</v>
      </c>
    </row>
    <row r="11" spans="1:7" x14ac:dyDescent="0.3">
      <c r="A11" s="118" t="s">
        <v>242</v>
      </c>
      <c r="B11" s="133">
        <v>0</v>
      </c>
      <c r="C11" s="133">
        <v>0</v>
      </c>
      <c r="D11" s="127">
        <v>0</v>
      </c>
      <c r="E11" s="133">
        <v>0</v>
      </c>
      <c r="F11" s="133">
        <v>0</v>
      </c>
      <c r="G11" s="127">
        <v>0</v>
      </c>
    </row>
    <row r="12" spans="1:7" x14ac:dyDescent="0.3">
      <c r="A12" s="118" t="s">
        <v>243</v>
      </c>
      <c r="B12" s="133">
        <v>0</v>
      </c>
      <c r="C12" s="133">
        <v>0</v>
      </c>
      <c r="D12" s="127">
        <v>0</v>
      </c>
      <c r="E12" s="133">
        <v>0</v>
      </c>
      <c r="F12" s="133">
        <v>0</v>
      </c>
      <c r="G12" s="127">
        <v>0</v>
      </c>
    </row>
    <row r="13" spans="1:7" x14ac:dyDescent="0.3">
      <c r="A13" s="118" t="s">
        <v>244</v>
      </c>
      <c r="B13" s="133">
        <v>0</v>
      </c>
      <c r="C13" s="133">
        <v>0</v>
      </c>
      <c r="D13" s="127">
        <v>0</v>
      </c>
      <c r="E13" s="133">
        <v>0</v>
      </c>
      <c r="F13" s="133">
        <v>0</v>
      </c>
      <c r="G13" s="127">
        <v>0</v>
      </c>
    </row>
    <row r="14" spans="1:7" x14ac:dyDescent="0.3">
      <c r="A14" s="118" t="s">
        <v>245</v>
      </c>
      <c r="B14" s="133">
        <v>0</v>
      </c>
      <c r="C14" s="133">
        <v>0</v>
      </c>
      <c r="D14" s="127">
        <v>0</v>
      </c>
      <c r="E14" s="133">
        <v>0</v>
      </c>
      <c r="F14" s="133">
        <v>0</v>
      </c>
      <c r="G14" s="127">
        <v>0</v>
      </c>
    </row>
    <row r="15" spans="1:7" x14ac:dyDescent="0.3">
      <c r="A15" s="118" t="s">
        <v>246</v>
      </c>
      <c r="B15" s="133">
        <v>0</v>
      </c>
      <c r="C15" s="133">
        <v>84282</v>
      </c>
      <c r="D15" s="127">
        <v>84282</v>
      </c>
      <c r="E15" s="133">
        <v>30559.5</v>
      </c>
      <c r="F15" s="133">
        <v>30559.5</v>
      </c>
      <c r="G15" s="127">
        <v>30559.5</v>
      </c>
    </row>
    <row r="16" spans="1:7" x14ac:dyDescent="0.3">
      <c r="A16" s="113" t="s">
        <v>247</v>
      </c>
      <c r="B16" s="127">
        <v>0</v>
      </c>
      <c r="C16" s="127">
        <v>0</v>
      </c>
      <c r="D16" s="127">
        <v>0</v>
      </c>
      <c r="E16" s="127">
        <v>0</v>
      </c>
      <c r="F16" s="127">
        <v>0</v>
      </c>
      <c r="G16" s="127">
        <v>0</v>
      </c>
    </row>
    <row r="17" spans="1:7" x14ac:dyDescent="0.3">
      <c r="A17" s="122" t="s">
        <v>248</v>
      </c>
      <c r="B17" s="133">
        <v>0</v>
      </c>
      <c r="C17" s="133">
        <v>0</v>
      </c>
      <c r="D17" s="127">
        <v>0</v>
      </c>
      <c r="E17" s="133">
        <v>0</v>
      </c>
      <c r="F17" s="133">
        <v>0</v>
      </c>
      <c r="G17" s="127">
        <v>0</v>
      </c>
    </row>
    <row r="18" spans="1:7" x14ac:dyDescent="0.3">
      <c r="A18" s="122" t="s">
        <v>249</v>
      </c>
      <c r="B18" s="133">
        <v>0</v>
      </c>
      <c r="C18" s="133">
        <v>0</v>
      </c>
      <c r="D18" s="127">
        <v>0</v>
      </c>
      <c r="E18" s="133">
        <v>0</v>
      </c>
      <c r="F18" s="133">
        <v>0</v>
      </c>
      <c r="G18" s="127">
        <v>0</v>
      </c>
    </row>
    <row r="19" spans="1:7" x14ac:dyDescent="0.3">
      <c r="A19" s="122" t="s">
        <v>250</v>
      </c>
      <c r="B19" s="133">
        <v>0</v>
      </c>
      <c r="C19" s="133">
        <v>0</v>
      </c>
      <c r="D19" s="127">
        <v>0</v>
      </c>
      <c r="E19" s="133">
        <v>0</v>
      </c>
      <c r="F19" s="133">
        <v>0</v>
      </c>
      <c r="G19" s="127">
        <v>0</v>
      </c>
    </row>
    <row r="20" spans="1:7" x14ac:dyDescent="0.3">
      <c r="A20" s="122" t="s">
        <v>251</v>
      </c>
      <c r="B20" s="127">
        <v>0</v>
      </c>
      <c r="C20" s="127">
        <v>0</v>
      </c>
      <c r="D20" s="127">
        <v>0</v>
      </c>
      <c r="E20" s="127">
        <v>0</v>
      </c>
      <c r="F20" s="127">
        <v>0</v>
      </c>
      <c r="G20" s="127">
        <v>0</v>
      </c>
    </row>
    <row r="21" spans="1:7" x14ac:dyDescent="0.3">
      <c r="A21" s="122" t="s">
        <v>252</v>
      </c>
      <c r="B21" s="127">
        <v>0</v>
      </c>
      <c r="C21" s="127">
        <v>0</v>
      </c>
      <c r="D21" s="127">
        <v>0</v>
      </c>
      <c r="E21" s="127">
        <v>0</v>
      </c>
      <c r="F21" s="127">
        <v>0</v>
      </c>
      <c r="G21" s="127">
        <v>0</v>
      </c>
    </row>
    <row r="22" spans="1:7" x14ac:dyDescent="0.3">
      <c r="A22" s="122" t="s">
        <v>253</v>
      </c>
      <c r="B22" s="133">
        <v>0</v>
      </c>
      <c r="C22" s="133">
        <v>0</v>
      </c>
      <c r="D22" s="127">
        <v>0</v>
      </c>
      <c r="E22" s="133">
        <v>0</v>
      </c>
      <c r="F22" s="133">
        <v>0</v>
      </c>
      <c r="G22" s="127">
        <v>0</v>
      </c>
    </row>
    <row r="23" spans="1:7" x14ac:dyDescent="0.3">
      <c r="A23" s="122" t="s">
        <v>254</v>
      </c>
      <c r="B23" s="127">
        <v>0</v>
      </c>
      <c r="C23" s="127">
        <v>0</v>
      </c>
      <c r="D23" s="127">
        <v>0</v>
      </c>
      <c r="E23" s="127">
        <v>0</v>
      </c>
      <c r="F23" s="127">
        <v>0</v>
      </c>
      <c r="G23" s="127">
        <v>0</v>
      </c>
    </row>
    <row r="24" spans="1:7" x14ac:dyDescent="0.3">
      <c r="A24" s="122" t="s">
        <v>255</v>
      </c>
      <c r="B24" s="127">
        <v>0</v>
      </c>
      <c r="C24" s="127">
        <v>0</v>
      </c>
      <c r="D24" s="127">
        <v>0</v>
      </c>
      <c r="E24" s="127">
        <v>0</v>
      </c>
      <c r="F24" s="127">
        <v>0</v>
      </c>
      <c r="G24" s="127">
        <v>0</v>
      </c>
    </row>
    <row r="25" spans="1:7" x14ac:dyDescent="0.3">
      <c r="A25" s="122" t="s">
        <v>256</v>
      </c>
      <c r="B25" s="133">
        <v>0</v>
      </c>
      <c r="C25" s="133">
        <v>0</v>
      </c>
      <c r="D25" s="127">
        <v>0</v>
      </c>
      <c r="E25" s="133">
        <v>0</v>
      </c>
      <c r="F25" s="133">
        <v>0</v>
      </c>
      <c r="G25" s="127">
        <v>0</v>
      </c>
    </row>
    <row r="26" spans="1:7" x14ac:dyDescent="0.3">
      <c r="A26" s="122" t="s">
        <v>257</v>
      </c>
      <c r="B26" s="133">
        <v>0</v>
      </c>
      <c r="C26" s="133">
        <v>0</v>
      </c>
      <c r="D26" s="127">
        <v>0</v>
      </c>
      <c r="E26" s="133">
        <v>0</v>
      </c>
      <c r="F26" s="133">
        <v>0</v>
      </c>
      <c r="G26" s="127">
        <v>0</v>
      </c>
    </row>
    <row r="27" spans="1:7" x14ac:dyDescent="0.3">
      <c r="A27" s="122" t="s">
        <v>258</v>
      </c>
      <c r="B27" s="133">
        <v>0</v>
      </c>
      <c r="C27" s="133">
        <v>0</v>
      </c>
      <c r="D27" s="127">
        <v>0</v>
      </c>
      <c r="E27" s="133">
        <v>0</v>
      </c>
      <c r="F27" s="133">
        <v>0</v>
      </c>
      <c r="G27" s="127">
        <v>0</v>
      </c>
    </row>
    <row r="28" spans="1:7" x14ac:dyDescent="0.3">
      <c r="A28" s="118" t="s">
        <v>259</v>
      </c>
      <c r="B28" s="127">
        <v>0</v>
      </c>
      <c r="C28" s="127">
        <v>0</v>
      </c>
      <c r="D28" s="127">
        <v>0</v>
      </c>
      <c r="E28" s="127">
        <v>0</v>
      </c>
      <c r="F28" s="127">
        <v>0</v>
      </c>
      <c r="G28" s="127">
        <v>0</v>
      </c>
    </row>
    <row r="29" spans="1:7" x14ac:dyDescent="0.3">
      <c r="A29" s="122" t="s">
        <v>260</v>
      </c>
      <c r="B29" s="133">
        <v>0</v>
      </c>
      <c r="C29" s="133">
        <v>0</v>
      </c>
      <c r="D29" s="127">
        <v>0</v>
      </c>
      <c r="E29" s="133">
        <v>0</v>
      </c>
      <c r="F29" s="133">
        <v>0</v>
      </c>
      <c r="G29" s="127">
        <v>0</v>
      </c>
    </row>
    <row r="30" spans="1:7" x14ac:dyDescent="0.3">
      <c r="A30" s="122" t="s">
        <v>261</v>
      </c>
      <c r="B30" s="133">
        <v>0</v>
      </c>
      <c r="C30" s="133">
        <v>0</v>
      </c>
      <c r="D30" s="127">
        <v>0</v>
      </c>
      <c r="E30" s="133">
        <v>0</v>
      </c>
      <c r="F30" s="133">
        <v>0</v>
      </c>
      <c r="G30" s="127">
        <v>0</v>
      </c>
    </row>
    <row r="31" spans="1:7" x14ac:dyDescent="0.3">
      <c r="A31" s="122" t="s">
        <v>262</v>
      </c>
      <c r="B31" s="133">
        <v>0</v>
      </c>
      <c r="C31" s="133">
        <v>0</v>
      </c>
      <c r="D31" s="127">
        <v>0</v>
      </c>
      <c r="E31" s="133">
        <v>0</v>
      </c>
      <c r="F31" s="133">
        <v>0</v>
      </c>
      <c r="G31" s="127">
        <v>0</v>
      </c>
    </row>
    <row r="32" spans="1:7" x14ac:dyDescent="0.3">
      <c r="A32" s="122" t="s">
        <v>263</v>
      </c>
      <c r="B32" s="127">
        <v>0</v>
      </c>
      <c r="C32" s="127">
        <v>0</v>
      </c>
      <c r="D32" s="127">
        <v>0</v>
      </c>
      <c r="E32" s="127">
        <v>0</v>
      </c>
      <c r="F32" s="127">
        <v>0</v>
      </c>
      <c r="G32" s="127">
        <v>0</v>
      </c>
    </row>
    <row r="33" spans="1:7" x14ac:dyDescent="0.3">
      <c r="A33" s="122" t="s">
        <v>264</v>
      </c>
      <c r="B33" s="133">
        <v>0</v>
      </c>
      <c r="C33" s="133">
        <v>0</v>
      </c>
      <c r="D33" s="127">
        <v>0</v>
      </c>
      <c r="E33" s="133">
        <v>0</v>
      </c>
      <c r="F33" s="133">
        <v>0</v>
      </c>
      <c r="G33" s="127">
        <v>0</v>
      </c>
    </row>
    <row r="34" spans="1:7" x14ac:dyDescent="0.3">
      <c r="A34" s="118" t="s">
        <v>265</v>
      </c>
      <c r="B34" s="133">
        <v>3840000</v>
      </c>
      <c r="C34" s="133">
        <v>0</v>
      </c>
      <c r="D34" s="127">
        <v>3840000</v>
      </c>
      <c r="E34" s="133">
        <v>960000</v>
      </c>
      <c r="F34" s="133">
        <v>960000</v>
      </c>
      <c r="G34" s="127">
        <v>-2880000</v>
      </c>
    </row>
    <row r="35" spans="1:7" x14ac:dyDescent="0.3">
      <c r="A35" s="118" t="s">
        <v>266</v>
      </c>
      <c r="B35" s="127">
        <v>0</v>
      </c>
      <c r="C35" s="127">
        <v>0</v>
      </c>
      <c r="D35" s="127">
        <v>0</v>
      </c>
      <c r="E35" s="127">
        <v>0</v>
      </c>
      <c r="F35" s="127">
        <v>0</v>
      </c>
      <c r="G35" s="127">
        <v>0</v>
      </c>
    </row>
    <row r="36" spans="1:7" x14ac:dyDescent="0.3">
      <c r="A36" s="122" t="s">
        <v>267</v>
      </c>
      <c r="B36" s="133">
        <v>0</v>
      </c>
      <c r="C36" s="133">
        <v>0</v>
      </c>
      <c r="D36" s="127">
        <v>0</v>
      </c>
      <c r="E36" s="133">
        <v>0</v>
      </c>
      <c r="F36" s="133">
        <v>0</v>
      </c>
      <c r="G36" s="127">
        <v>0</v>
      </c>
    </row>
    <row r="37" spans="1:7" x14ac:dyDescent="0.3">
      <c r="A37" s="118" t="s">
        <v>268</v>
      </c>
      <c r="B37" s="127">
        <v>0</v>
      </c>
      <c r="C37" s="127">
        <v>0</v>
      </c>
      <c r="D37" s="127">
        <v>0</v>
      </c>
      <c r="E37" s="127">
        <v>0</v>
      </c>
      <c r="F37" s="127">
        <v>0</v>
      </c>
      <c r="G37" s="127">
        <v>0</v>
      </c>
    </row>
    <row r="38" spans="1:7" x14ac:dyDescent="0.3">
      <c r="A38" s="122" t="s">
        <v>269</v>
      </c>
      <c r="B38" s="127">
        <v>0</v>
      </c>
      <c r="C38" s="127">
        <v>0</v>
      </c>
      <c r="D38" s="127">
        <v>0</v>
      </c>
      <c r="E38" s="127">
        <v>0</v>
      </c>
      <c r="F38" s="127">
        <v>0</v>
      </c>
      <c r="G38" s="127">
        <v>0</v>
      </c>
    </row>
    <row r="39" spans="1:7" x14ac:dyDescent="0.3">
      <c r="A39" s="122" t="s">
        <v>270</v>
      </c>
      <c r="B39" s="127">
        <v>0</v>
      </c>
      <c r="C39" s="127">
        <v>0</v>
      </c>
      <c r="D39" s="127">
        <v>0</v>
      </c>
      <c r="E39" s="127">
        <v>0</v>
      </c>
      <c r="F39" s="127">
        <v>0</v>
      </c>
      <c r="G39" s="127">
        <v>0</v>
      </c>
    </row>
    <row r="40" spans="1:7" x14ac:dyDescent="0.3">
      <c r="A40" s="119"/>
      <c r="B40" s="127"/>
      <c r="C40" s="127"/>
      <c r="D40" s="127"/>
      <c r="E40" s="127"/>
      <c r="F40" s="127"/>
      <c r="G40" s="127"/>
    </row>
    <row r="41" spans="1:7" x14ac:dyDescent="0.3">
      <c r="A41" s="120" t="s">
        <v>271</v>
      </c>
      <c r="B41" s="128">
        <v>3840000</v>
      </c>
      <c r="C41" s="128">
        <v>84282</v>
      </c>
      <c r="D41" s="128">
        <v>3924282</v>
      </c>
      <c r="E41" s="128">
        <v>990559.5</v>
      </c>
      <c r="F41" s="128">
        <v>990559.5</v>
      </c>
      <c r="G41" s="128">
        <v>-2849440.5</v>
      </c>
    </row>
    <row r="42" spans="1:7" x14ac:dyDescent="0.3">
      <c r="A42" s="120" t="s">
        <v>272</v>
      </c>
      <c r="B42" s="129"/>
      <c r="C42" s="129"/>
      <c r="D42" s="129"/>
      <c r="E42" s="129"/>
      <c r="F42" s="129"/>
      <c r="G42" s="128">
        <v>0</v>
      </c>
    </row>
    <row r="43" spans="1:7" x14ac:dyDescent="0.3">
      <c r="A43" s="119"/>
      <c r="B43" s="130"/>
      <c r="C43" s="130"/>
      <c r="D43" s="130"/>
      <c r="E43" s="130"/>
      <c r="F43" s="130"/>
      <c r="G43" s="130"/>
    </row>
    <row r="44" spans="1:7" x14ac:dyDescent="0.3">
      <c r="A44" s="120" t="s">
        <v>273</v>
      </c>
      <c r="B44" s="130"/>
      <c r="C44" s="130"/>
      <c r="D44" s="130"/>
      <c r="E44" s="130"/>
      <c r="F44" s="130"/>
      <c r="G44" s="130"/>
    </row>
    <row r="45" spans="1:7" x14ac:dyDescent="0.3">
      <c r="A45" s="118" t="s">
        <v>274</v>
      </c>
      <c r="B45" s="127">
        <v>0</v>
      </c>
      <c r="C45" s="127">
        <v>0</v>
      </c>
      <c r="D45" s="127">
        <v>0</v>
      </c>
      <c r="E45" s="127">
        <v>0</v>
      </c>
      <c r="F45" s="127">
        <v>0</v>
      </c>
      <c r="G45" s="127">
        <v>0</v>
      </c>
    </row>
    <row r="46" spans="1:7" ht="57.75" customHeight="1" x14ac:dyDescent="0.3">
      <c r="A46" s="123" t="s">
        <v>275</v>
      </c>
      <c r="B46" s="127">
        <v>0</v>
      </c>
      <c r="C46" s="127">
        <v>0</v>
      </c>
      <c r="D46" s="127">
        <v>0</v>
      </c>
      <c r="E46" s="127">
        <v>0</v>
      </c>
      <c r="F46" s="127">
        <v>0</v>
      </c>
      <c r="G46" s="127">
        <v>0</v>
      </c>
    </row>
    <row r="47" spans="1:7" ht="50.25" customHeight="1" x14ac:dyDescent="0.3">
      <c r="A47" s="123" t="s">
        <v>276</v>
      </c>
      <c r="B47" s="127">
        <v>0</v>
      </c>
      <c r="C47" s="127">
        <v>0</v>
      </c>
      <c r="D47" s="127">
        <v>0</v>
      </c>
      <c r="E47" s="127">
        <v>0</v>
      </c>
      <c r="F47" s="127">
        <v>0</v>
      </c>
      <c r="G47" s="127">
        <v>0</v>
      </c>
    </row>
    <row r="48" spans="1:7" ht="49.5" customHeight="1" x14ac:dyDescent="0.3">
      <c r="A48" s="123" t="s">
        <v>277</v>
      </c>
      <c r="B48" s="133">
        <v>0</v>
      </c>
      <c r="C48" s="133">
        <v>0</v>
      </c>
      <c r="D48" s="127">
        <v>0</v>
      </c>
      <c r="E48" s="133">
        <v>0</v>
      </c>
      <c r="F48" s="133">
        <v>0</v>
      </c>
      <c r="G48" s="127">
        <v>0</v>
      </c>
    </row>
    <row r="49" spans="1:7" ht="72.75" customHeight="1" x14ac:dyDescent="0.3">
      <c r="A49" s="123" t="s">
        <v>278</v>
      </c>
      <c r="B49" s="133">
        <v>0</v>
      </c>
      <c r="C49" s="133">
        <v>0</v>
      </c>
      <c r="D49" s="127">
        <v>0</v>
      </c>
      <c r="E49" s="133">
        <v>0</v>
      </c>
      <c r="F49" s="133">
        <v>0</v>
      </c>
      <c r="G49" s="127">
        <v>0</v>
      </c>
    </row>
    <row r="50" spans="1:7" ht="36" customHeight="1" x14ac:dyDescent="0.3">
      <c r="A50" s="123" t="s">
        <v>279</v>
      </c>
      <c r="B50" s="127">
        <v>0</v>
      </c>
      <c r="C50" s="127">
        <v>0</v>
      </c>
      <c r="D50" s="127">
        <v>0</v>
      </c>
      <c r="E50" s="127">
        <v>0</v>
      </c>
      <c r="F50" s="127">
        <v>0</v>
      </c>
      <c r="G50" s="127">
        <v>0</v>
      </c>
    </row>
    <row r="51" spans="1:7" ht="45.75" customHeight="1" x14ac:dyDescent="0.3">
      <c r="A51" s="123" t="s">
        <v>280</v>
      </c>
      <c r="B51" s="127">
        <v>0</v>
      </c>
      <c r="C51" s="127">
        <v>0</v>
      </c>
      <c r="D51" s="127">
        <v>0</v>
      </c>
      <c r="E51" s="127">
        <v>0</v>
      </c>
      <c r="F51" s="127">
        <v>0</v>
      </c>
      <c r="G51" s="127">
        <v>0</v>
      </c>
    </row>
    <row r="52" spans="1:7" ht="53.25" customHeight="1" x14ac:dyDescent="0.3">
      <c r="A52" s="116" t="s">
        <v>281</v>
      </c>
      <c r="B52" s="127">
        <v>0</v>
      </c>
      <c r="C52" s="127">
        <v>0</v>
      </c>
      <c r="D52" s="127">
        <v>0</v>
      </c>
      <c r="E52" s="127">
        <v>0</v>
      </c>
      <c r="F52" s="127">
        <v>0</v>
      </c>
      <c r="G52" s="127">
        <v>0</v>
      </c>
    </row>
    <row r="53" spans="1:7" x14ac:dyDescent="0.3">
      <c r="A53" s="122" t="s">
        <v>282</v>
      </c>
      <c r="B53" s="133">
        <v>0</v>
      </c>
      <c r="C53" s="133">
        <v>0</v>
      </c>
      <c r="D53" s="127">
        <v>0</v>
      </c>
      <c r="E53" s="133">
        <v>0</v>
      </c>
      <c r="F53" s="133">
        <v>0</v>
      </c>
      <c r="G53" s="127">
        <v>0</v>
      </c>
    </row>
    <row r="54" spans="1:7" x14ac:dyDescent="0.3">
      <c r="A54" s="118" t="s">
        <v>283</v>
      </c>
      <c r="B54" s="127">
        <v>0</v>
      </c>
      <c r="C54" s="127">
        <v>0</v>
      </c>
      <c r="D54" s="127">
        <v>0</v>
      </c>
      <c r="E54" s="127">
        <v>0</v>
      </c>
      <c r="F54" s="127">
        <v>0</v>
      </c>
      <c r="G54" s="127">
        <v>0</v>
      </c>
    </row>
    <row r="55" spans="1:7" ht="31.5" customHeight="1" x14ac:dyDescent="0.3">
      <c r="A55" s="116" t="s">
        <v>284</v>
      </c>
      <c r="B55" s="127">
        <v>0</v>
      </c>
      <c r="C55" s="127">
        <v>0</v>
      </c>
      <c r="D55" s="127">
        <v>0</v>
      </c>
      <c r="E55" s="127">
        <v>0</v>
      </c>
      <c r="F55" s="127">
        <v>0</v>
      </c>
      <c r="G55" s="127">
        <v>0</v>
      </c>
    </row>
    <row r="56" spans="1:7" ht="57" customHeight="1" x14ac:dyDescent="0.3">
      <c r="A56" s="123" t="s">
        <v>285</v>
      </c>
      <c r="B56" s="127">
        <v>0</v>
      </c>
      <c r="C56" s="127">
        <v>0</v>
      </c>
      <c r="D56" s="127">
        <v>0</v>
      </c>
      <c r="E56" s="127">
        <v>0</v>
      </c>
      <c r="F56" s="127">
        <v>0</v>
      </c>
      <c r="G56" s="127">
        <v>0</v>
      </c>
    </row>
    <row r="57" spans="1:7" ht="44.25" customHeight="1" x14ac:dyDescent="0.3">
      <c r="A57" s="123" t="s">
        <v>286</v>
      </c>
      <c r="B57" s="127">
        <v>0</v>
      </c>
      <c r="C57" s="127">
        <v>0</v>
      </c>
      <c r="D57" s="127">
        <v>0</v>
      </c>
      <c r="E57" s="127">
        <v>0</v>
      </c>
      <c r="F57" s="127">
        <v>0</v>
      </c>
      <c r="G57" s="127">
        <v>0</v>
      </c>
    </row>
    <row r="58" spans="1:7" ht="38.25" customHeight="1" x14ac:dyDescent="0.3">
      <c r="A58" s="116" t="s">
        <v>287</v>
      </c>
      <c r="B58" s="133">
        <v>0</v>
      </c>
      <c r="C58" s="133">
        <v>0</v>
      </c>
      <c r="D58" s="127">
        <v>0</v>
      </c>
      <c r="E58" s="133">
        <v>0</v>
      </c>
      <c r="F58" s="133">
        <v>0</v>
      </c>
      <c r="G58" s="127">
        <v>0</v>
      </c>
    </row>
    <row r="59" spans="1:7" x14ac:dyDescent="0.3">
      <c r="A59" s="118" t="s">
        <v>288</v>
      </c>
      <c r="B59" s="127">
        <v>0</v>
      </c>
      <c r="C59" s="127">
        <v>0</v>
      </c>
      <c r="D59" s="127">
        <v>0</v>
      </c>
      <c r="E59" s="127">
        <v>0</v>
      </c>
      <c r="F59" s="127">
        <v>0</v>
      </c>
      <c r="G59" s="127">
        <v>0</v>
      </c>
    </row>
    <row r="60" spans="1:7" ht="51" customHeight="1" x14ac:dyDescent="0.3">
      <c r="A60" s="123" t="s">
        <v>289</v>
      </c>
      <c r="B60" s="133">
        <v>0</v>
      </c>
      <c r="C60" s="133">
        <v>0</v>
      </c>
      <c r="D60" s="127">
        <v>0</v>
      </c>
      <c r="E60" s="133">
        <v>0</v>
      </c>
      <c r="F60" s="133">
        <v>0</v>
      </c>
      <c r="G60" s="127">
        <v>0</v>
      </c>
    </row>
    <row r="61" spans="1:7" ht="45.75" customHeight="1" x14ac:dyDescent="0.3">
      <c r="A61" s="123" t="s">
        <v>290</v>
      </c>
      <c r="B61" s="133">
        <v>0</v>
      </c>
      <c r="C61" s="133">
        <v>0</v>
      </c>
      <c r="D61" s="127">
        <v>0</v>
      </c>
      <c r="E61" s="133">
        <v>0</v>
      </c>
      <c r="F61" s="133">
        <v>0</v>
      </c>
      <c r="G61" s="127">
        <v>0</v>
      </c>
    </row>
    <row r="62" spans="1:7" x14ac:dyDescent="0.3">
      <c r="A62" s="118" t="s">
        <v>291</v>
      </c>
      <c r="B62" s="133">
        <v>0</v>
      </c>
      <c r="C62" s="133">
        <v>0</v>
      </c>
      <c r="D62" s="127">
        <v>0</v>
      </c>
      <c r="E62" s="133">
        <v>0</v>
      </c>
      <c r="F62" s="133">
        <v>0</v>
      </c>
      <c r="G62" s="127">
        <v>0</v>
      </c>
    </row>
    <row r="63" spans="1:7" x14ac:dyDescent="0.3">
      <c r="A63" s="118" t="s">
        <v>292</v>
      </c>
      <c r="B63" s="133">
        <v>0</v>
      </c>
      <c r="C63" s="133">
        <v>0</v>
      </c>
      <c r="D63" s="127">
        <v>0</v>
      </c>
      <c r="E63" s="133">
        <v>0</v>
      </c>
      <c r="F63" s="133">
        <v>0</v>
      </c>
      <c r="G63" s="127">
        <v>0</v>
      </c>
    </row>
    <row r="64" spans="1:7" x14ac:dyDescent="0.3">
      <c r="A64" s="119"/>
      <c r="B64" s="130"/>
      <c r="C64" s="130"/>
      <c r="D64" s="130"/>
      <c r="E64" s="130"/>
      <c r="F64" s="130"/>
      <c r="G64" s="130"/>
    </row>
    <row r="65" spans="1:7" x14ac:dyDescent="0.3">
      <c r="A65" s="120" t="s">
        <v>293</v>
      </c>
      <c r="B65" s="128">
        <v>0</v>
      </c>
      <c r="C65" s="128">
        <v>0</v>
      </c>
      <c r="D65" s="128">
        <v>0</v>
      </c>
      <c r="E65" s="128">
        <v>0</v>
      </c>
      <c r="F65" s="128">
        <v>0</v>
      </c>
      <c r="G65" s="128">
        <v>0</v>
      </c>
    </row>
    <row r="66" spans="1:7" x14ac:dyDescent="0.3">
      <c r="A66" s="119"/>
      <c r="B66" s="130"/>
      <c r="C66" s="130"/>
      <c r="D66" s="130"/>
      <c r="E66" s="130"/>
      <c r="F66" s="130"/>
      <c r="G66" s="130"/>
    </row>
    <row r="67" spans="1:7" x14ac:dyDescent="0.3">
      <c r="A67" s="120" t="s">
        <v>294</v>
      </c>
      <c r="B67" s="128">
        <v>0</v>
      </c>
      <c r="C67" s="128">
        <v>0</v>
      </c>
      <c r="D67" s="128">
        <v>0</v>
      </c>
      <c r="E67" s="128">
        <v>0</v>
      </c>
      <c r="F67" s="128">
        <v>0</v>
      </c>
      <c r="G67" s="128">
        <v>0</v>
      </c>
    </row>
    <row r="68" spans="1:7" x14ac:dyDescent="0.3">
      <c r="A68" s="118" t="s">
        <v>295</v>
      </c>
      <c r="B68" s="133">
        <v>0</v>
      </c>
      <c r="C68" s="133">
        <v>0</v>
      </c>
      <c r="D68" s="127">
        <v>0</v>
      </c>
      <c r="E68" s="133">
        <v>0</v>
      </c>
      <c r="F68" s="133">
        <v>0</v>
      </c>
      <c r="G68" s="127">
        <v>0</v>
      </c>
    </row>
    <row r="69" spans="1:7" x14ac:dyDescent="0.3">
      <c r="A69" s="119"/>
      <c r="B69" s="130"/>
      <c r="C69" s="130"/>
      <c r="D69" s="130"/>
      <c r="E69" s="130"/>
      <c r="F69" s="130"/>
      <c r="G69" s="130"/>
    </row>
    <row r="70" spans="1:7" x14ac:dyDescent="0.3">
      <c r="A70" s="120" t="s">
        <v>296</v>
      </c>
      <c r="B70" s="128">
        <v>3840000</v>
      </c>
      <c r="C70" s="128">
        <v>84282</v>
      </c>
      <c r="D70" s="128">
        <v>3924282</v>
      </c>
      <c r="E70" s="128">
        <v>990559.5</v>
      </c>
      <c r="F70" s="128">
        <v>990559.5</v>
      </c>
      <c r="G70" s="128">
        <v>-2849440.5</v>
      </c>
    </row>
    <row r="71" spans="1:7" x14ac:dyDescent="0.3">
      <c r="A71" s="119"/>
      <c r="B71" s="130"/>
      <c r="C71" s="130"/>
      <c r="D71" s="130"/>
      <c r="E71" s="130"/>
      <c r="F71" s="130"/>
      <c r="G71" s="130"/>
    </row>
    <row r="72" spans="1:7" x14ac:dyDescent="0.3">
      <c r="A72" s="120" t="s">
        <v>297</v>
      </c>
      <c r="B72" s="130"/>
      <c r="C72" s="130"/>
      <c r="D72" s="130"/>
      <c r="E72" s="130"/>
      <c r="F72" s="130"/>
      <c r="G72" s="130"/>
    </row>
    <row r="73" spans="1:7" ht="42" customHeight="1" x14ac:dyDescent="0.3">
      <c r="A73" s="125" t="s">
        <v>298</v>
      </c>
      <c r="B73" s="133">
        <v>0</v>
      </c>
      <c r="C73" s="133">
        <v>0</v>
      </c>
      <c r="D73" s="127">
        <v>0</v>
      </c>
      <c r="E73" s="133">
        <v>0</v>
      </c>
      <c r="F73" s="133">
        <v>0</v>
      </c>
      <c r="G73" s="127">
        <v>0</v>
      </c>
    </row>
    <row r="74" spans="1:7" ht="51" customHeight="1" x14ac:dyDescent="0.3">
      <c r="A74" s="125" t="s">
        <v>299</v>
      </c>
      <c r="B74" s="133">
        <v>0</v>
      </c>
      <c r="C74" s="133">
        <v>0</v>
      </c>
      <c r="D74" s="127">
        <v>0</v>
      </c>
      <c r="E74" s="133">
        <v>0</v>
      </c>
      <c r="F74" s="133">
        <v>0</v>
      </c>
      <c r="G74" s="127">
        <v>0</v>
      </c>
    </row>
    <row r="75" spans="1:7" ht="53.25" customHeight="1" x14ac:dyDescent="0.3">
      <c r="A75" s="124" t="s">
        <v>300</v>
      </c>
      <c r="B75" s="128">
        <v>0</v>
      </c>
      <c r="C75" s="128">
        <v>0</v>
      </c>
      <c r="D75" s="128">
        <v>0</v>
      </c>
      <c r="E75" s="128">
        <v>0</v>
      </c>
      <c r="F75" s="128">
        <v>0</v>
      </c>
      <c r="G75" s="128">
        <v>0</v>
      </c>
    </row>
    <row r="76" spans="1:7" x14ac:dyDescent="0.3">
      <c r="A76" s="121"/>
      <c r="B76" s="131"/>
      <c r="C76" s="131"/>
      <c r="D76" s="131"/>
      <c r="E76" s="131"/>
      <c r="F76" s="131"/>
      <c r="G76" s="131"/>
    </row>
    <row r="77" spans="1:7" x14ac:dyDescent="0.3">
      <c r="A77" s="112" t="s">
        <v>43</v>
      </c>
      <c r="B77" s="132"/>
      <c r="C77" s="132"/>
      <c r="D77" s="132"/>
      <c r="E77" s="132"/>
      <c r="F77" s="132"/>
      <c r="G77" s="132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zoomScale="70" zoomScaleNormal="70" workbookViewId="0">
      <selection activeCell="J30" sqref="J30"/>
    </sheetView>
  </sheetViews>
  <sheetFormatPr baseColWidth="10" defaultRowHeight="14.4" x14ac:dyDescent="0.3"/>
  <cols>
    <col min="1" max="1" width="103.33203125" customWidth="1"/>
    <col min="2" max="7" width="21" customWidth="1"/>
  </cols>
  <sheetData>
    <row r="1" spans="1:7" ht="21" x14ac:dyDescent="0.3">
      <c r="A1" s="256" t="s">
        <v>301</v>
      </c>
      <c r="B1" s="255"/>
      <c r="C1" s="255"/>
      <c r="D1" s="255"/>
      <c r="E1" s="255"/>
      <c r="F1" s="255"/>
      <c r="G1" s="255"/>
    </row>
    <row r="2" spans="1:7" x14ac:dyDescent="0.3">
      <c r="A2" s="259" t="s">
        <v>0</v>
      </c>
      <c r="B2" s="259"/>
      <c r="C2" s="259"/>
      <c r="D2" s="259"/>
      <c r="E2" s="259"/>
      <c r="F2" s="259"/>
      <c r="G2" s="259"/>
    </row>
    <row r="3" spans="1:7" x14ac:dyDescent="0.3">
      <c r="A3" s="260" t="s">
        <v>302</v>
      </c>
      <c r="B3" s="260"/>
      <c r="C3" s="260"/>
      <c r="D3" s="260"/>
      <c r="E3" s="260"/>
      <c r="F3" s="260"/>
      <c r="G3" s="260"/>
    </row>
    <row r="4" spans="1:7" x14ac:dyDescent="0.3">
      <c r="A4" s="260" t="s">
        <v>303</v>
      </c>
      <c r="B4" s="260"/>
      <c r="C4" s="260"/>
      <c r="D4" s="260"/>
      <c r="E4" s="260"/>
      <c r="F4" s="260"/>
      <c r="G4" s="260"/>
    </row>
    <row r="5" spans="1:7" x14ac:dyDescent="0.3">
      <c r="A5" s="261" t="s">
        <v>2</v>
      </c>
      <c r="B5" s="261"/>
      <c r="C5" s="261"/>
      <c r="D5" s="261"/>
      <c r="E5" s="261"/>
      <c r="F5" s="261"/>
      <c r="G5" s="261"/>
    </row>
    <row r="6" spans="1:7" x14ac:dyDescent="0.3">
      <c r="A6" s="253" t="s">
        <v>3</v>
      </c>
      <c r="B6" s="253"/>
      <c r="C6" s="253"/>
      <c r="D6" s="253"/>
      <c r="E6" s="253"/>
      <c r="F6" s="253"/>
      <c r="G6" s="253"/>
    </row>
    <row r="7" spans="1:7" x14ac:dyDescent="0.3">
      <c r="A7" s="257" t="s">
        <v>49</v>
      </c>
      <c r="B7" s="257" t="s">
        <v>304</v>
      </c>
      <c r="C7" s="257"/>
      <c r="D7" s="257"/>
      <c r="E7" s="257"/>
      <c r="F7" s="257"/>
      <c r="G7" s="258" t="s">
        <v>305</v>
      </c>
    </row>
    <row r="8" spans="1:7" ht="28.8" x14ac:dyDescent="0.3">
      <c r="A8" s="257"/>
      <c r="B8" s="138" t="s">
        <v>210</v>
      </c>
      <c r="C8" s="138" t="s">
        <v>306</v>
      </c>
      <c r="D8" s="138" t="s">
        <v>307</v>
      </c>
      <c r="E8" s="138" t="s">
        <v>195</v>
      </c>
      <c r="F8" s="138" t="s">
        <v>308</v>
      </c>
      <c r="G8" s="257"/>
    </row>
    <row r="9" spans="1:7" x14ac:dyDescent="0.3">
      <c r="A9" s="140" t="s">
        <v>309</v>
      </c>
      <c r="B9" s="146">
        <v>3840000</v>
      </c>
      <c r="C9" s="146">
        <v>2506385.9900000002</v>
      </c>
      <c r="D9" s="146">
        <v>6346385.9900000002</v>
      </c>
      <c r="E9" s="146">
        <v>740762.48</v>
      </c>
      <c r="F9" s="146">
        <v>740762.48</v>
      </c>
      <c r="G9" s="146">
        <v>5605623.5099999998</v>
      </c>
    </row>
    <row r="10" spans="1:7" x14ac:dyDescent="0.3">
      <c r="A10" s="141" t="s">
        <v>310</v>
      </c>
      <c r="B10" s="147">
        <v>2996102.07</v>
      </c>
      <c r="C10" s="147">
        <v>0</v>
      </c>
      <c r="D10" s="147">
        <v>2996102.07</v>
      </c>
      <c r="E10" s="147">
        <v>555670.28</v>
      </c>
      <c r="F10" s="147">
        <v>555670.28</v>
      </c>
      <c r="G10" s="147">
        <v>2440431.79</v>
      </c>
    </row>
    <row r="11" spans="1:7" x14ac:dyDescent="0.3">
      <c r="A11" s="142" t="s">
        <v>311</v>
      </c>
      <c r="B11" s="149">
        <v>2642848.17</v>
      </c>
      <c r="C11" s="149">
        <v>0</v>
      </c>
      <c r="D11" s="147">
        <v>2642848.17</v>
      </c>
      <c r="E11" s="149">
        <v>555670.28</v>
      </c>
      <c r="F11" s="149">
        <v>555670.28</v>
      </c>
      <c r="G11" s="147">
        <v>2087177.89</v>
      </c>
    </row>
    <row r="12" spans="1:7" x14ac:dyDescent="0.3">
      <c r="A12" s="142" t="s">
        <v>312</v>
      </c>
      <c r="B12" s="147">
        <v>0</v>
      </c>
      <c r="C12" s="147">
        <v>0</v>
      </c>
      <c r="D12" s="147">
        <v>0</v>
      </c>
      <c r="E12" s="147">
        <v>0</v>
      </c>
      <c r="F12" s="147">
        <v>0</v>
      </c>
      <c r="G12" s="147">
        <v>0</v>
      </c>
    </row>
    <row r="13" spans="1:7" x14ac:dyDescent="0.3">
      <c r="A13" s="142" t="s">
        <v>313</v>
      </c>
      <c r="B13" s="149">
        <v>343253.9</v>
      </c>
      <c r="C13" s="149">
        <v>0</v>
      </c>
      <c r="D13" s="147">
        <v>343253.9</v>
      </c>
      <c r="E13" s="149">
        <v>0</v>
      </c>
      <c r="F13" s="149">
        <v>0</v>
      </c>
      <c r="G13" s="147">
        <v>343253.9</v>
      </c>
    </row>
    <row r="14" spans="1:7" x14ac:dyDescent="0.3">
      <c r="A14" s="142" t="s">
        <v>314</v>
      </c>
      <c r="B14" s="147">
        <v>0</v>
      </c>
      <c r="C14" s="147">
        <v>0</v>
      </c>
      <c r="D14" s="147">
        <v>0</v>
      </c>
      <c r="E14" s="147">
        <v>0</v>
      </c>
      <c r="F14" s="147">
        <v>0</v>
      </c>
      <c r="G14" s="147">
        <v>0</v>
      </c>
    </row>
    <row r="15" spans="1:7" x14ac:dyDescent="0.3">
      <c r="A15" s="142" t="s">
        <v>315</v>
      </c>
      <c r="B15" s="149">
        <v>10000</v>
      </c>
      <c r="C15" s="149">
        <v>0</v>
      </c>
      <c r="D15" s="147">
        <v>10000</v>
      </c>
      <c r="E15" s="149">
        <v>0</v>
      </c>
      <c r="F15" s="149">
        <v>0</v>
      </c>
      <c r="G15" s="147">
        <v>10000</v>
      </c>
    </row>
    <row r="16" spans="1:7" x14ac:dyDescent="0.3">
      <c r="A16" s="142" t="s">
        <v>316</v>
      </c>
      <c r="B16" s="147">
        <v>0</v>
      </c>
      <c r="C16" s="147">
        <v>0</v>
      </c>
      <c r="D16" s="147">
        <v>0</v>
      </c>
      <c r="E16" s="147">
        <v>0</v>
      </c>
      <c r="F16" s="147">
        <v>0</v>
      </c>
      <c r="G16" s="147">
        <v>0</v>
      </c>
    </row>
    <row r="17" spans="1:7" x14ac:dyDescent="0.3">
      <c r="A17" s="142" t="s">
        <v>317</v>
      </c>
      <c r="B17" s="147">
        <v>0</v>
      </c>
      <c r="C17" s="147">
        <v>0</v>
      </c>
      <c r="D17" s="147">
        <v>0</v>
      </c>
      <c r="E17" s="147">
        <v>0</v>
      </c>
      <c r="F17" s="147">
        <v>0</v>
      </c>
      <c r="G17" s="147">
        <v>0</v>
      </c>
    </row>
    <row r="18" spans="1:7" x14ac:dyDescent="0.3">
      <c r="A18" s="141" t="s">
        <v>318</v>
      </c>
      <c r="B18" s="147">
        <v>233000</v>
      </c>
      <c r="C18" s="147">
        <v>4500</v>
      </c>
      <c r="D18" s="147">
        <v>237500</v>
      </c>
      <c r="E18" s="147">
        <v>50802.99</v>
      </c>
      <c r="F18" s="147">
        <v>50802.99</v>
      </c>
      <c r="G18" s="147">
        <v>186697.01</v>
      </c>
    </row>
    <row r="19" spans="1:7" x14ac:dyDescent="0.3">
      <c r="A19" s="142" t="s">
        <v>319</v>
      </c>
      <c r="B19" s="149">
        <v>72000</v>
      </c>
      <c r="C19" s="149">
        <v>4500</v>
      </c>
      <c r="D19" s="147">
        <v>76500</v>
      </c>
      <c r="E19" s="149">
        <v>29730.51</v>
      </c>
      <c r="F19" s="149">
        <v>29730.51</v>
      </c>
      <c r="G19" s="147">
        <v>46769.490000000005</v>
      </c>
    </row>
    <row r="20" spans="1:7" x14ac:dyDescent="0.3">
      <c r="A20" s="142" t="s">
        <v>320</v>
      </c>
      <c r="B20" s="149">
        <v>31500</v>
      </c>
      <c r="C20" s="149">
        <v>0</v>
      </c>
      <c r="D20" s="147">
        <v>31500</v>
      </c>
      <c r="E20" s="149">
        <v>1052</v>
      </c>
      <c r="F20" s="149">
        <v>1052</v>
      </c>
      <c r="G20" s="147">
        <v>30448</v>
      </c>
    </row>
    <row r="21" spans="1:7" x14ac:dyDescent="0.3">
      <c r="A21" s="142" t="s">
        <v>321</v>
      </c>
      <c r="B21" s="147">
        <v>0</v>
      </c>
      <c r="C21" s="147">
        <v>0</v>
      </c>
      <c r="D21" s="147">
        <v>0</v>
      </c>
      <c r="E21" s="147">
        <v>0</v>
      </c>
      <c r="F21" s="147">
        <v>0</v>
      </c>
      <c r="G21" s="147">
        <v>0</v>
      </c>
    </row>
    <row r="22" spans="1:7" x14ac:dyDescent="0.3">
      <c r="A22" s="142" t="s">
        <v>322</v>
      </c>
      <c r="B22" s="149">
        <v>14000</v>
      </c>
      <c r="C22" s="149">
        <v>0</v>
      </c>
      <c r="D22" s="147">
        <v>14000</v>
      </c>
      <c r="E22" s="149">
        <v>20</v>
      </c>
      <c r="F22" s="149">
        <v>20</v>
      </c>
      <c r="G22" s="147">
        <v>13980</v>
      </c>
    </row>
    <row r="23" spans="1:7" x14ac:dyDescent="0.3">
      <c r="A23" s="142" t="s">
        <v>323</v>
      </c>
      <c r="B23" s="149">
        <v>17000</v>
      </c>
      <c r="C23" s="149">
        <v>0</v>
      </c>
      <c r="D23" s="147">
        <v>17000</v>
      </c>
      <c r="E23" s="149">
        <v>662</v>
      </c>
      <c r="F23" s="149">
        <v>662</v>
      </c>
      <c r="G23" s="147">
        <v>16338</v>
      </c>
    </row>
    <row r="24" spans="1:7" x14ac:dyDescent="0.3">
      <c r="A24" s="142" t="s">
        <v>324</v>
      </c>
      <c r="B24" s="149">
        <v>69000</v>
      </c>
      <c r="C24" s="149">
        <v>0</v>
      </c>
      <c r="D24" s="147">
        <v>69000</v>
      </c>
      <c r="E24" s="149">
        <v>15802.6</v>
      </c>
      <c r="F24" s="149">
        <v>15802.6</v>
      </c>
      <c r="G24" s="147">
        <v>53197.4</v>
      </c>
    </row>
    <row r="25" spans="1:7" x14ac:dyDescent="0.3">
      <c r="A25" s="142" t="s">
        <v>325</v>
      </c>
      <c r="B25" s="149">
        <v>6000</v>
      </c>
      <c r="C25" s="149">
        <v>0</v>
      </c>
      <c r="D25" s="147">
        <v>6000</v>
      </c>
      <c r="E25" s="149">
        <v>0</v>
      </c>
      <c r="F25" s="149">
        <v>0</v>
      </c>
      <c r="G25" s="147">
        <v>6000</v>
      </c>
    </row>
    <row r="26" spans="1:7" x14ac:dyDescent="0.3">
      <c r="A26" s="142" t="s">
        <v>326</v>
      </c>
      <c r="B26" s="147">
        <v>0</v>
      </c>
      <c r="C26" s="147">
        <v>0</v>
      </c>
      <c r="D26" s="147">
        <v>0</v>
      </c>
      <c r="E26" s="147">
        <v>0</v>
      </c>
      <c r="F26" s="147">
        <v>0</v>
      </c>
      <c r="G26" s="147">
        <v>0</v>
      </c>
    </row>
    <row r="27" spans="1:7" x14ac:dyDescent="0.3">
      <c r="A27" s="142" t="s">
        <v>327</v>
      </c>
      <c r="B27" s="149">
        <v>23500</v>
      </c>
      <c r="C27" s="149">
        <v>0</v>
      </c>
      <c r="D27" s="147">
        <v>23500</v>
      </c>
      <c r="E27" s="149">
        <v>3535.88</v>
      </c>
      <c r="F27" s="149">
        <v>3535.88</v>
      </c>
      <c r="G27" s="147">
        <v>19964.12</v>
      </c>
    </row>
    <row r="28" spans="1:7" x14ac:dyDescent="0.3">
      <c r="A28" s="141" t="s">
        <v>328</v>
      </c>
      <c r="B28" s="147">
        <v>307500</v>
      </c>
      <c r="C28" s="147">
        <v>-5500</v>
      </c>
      <c r="D28" s="147">
        <v>302000</v>
      </c>
      <c r="E28" s="147">
        <v>34141.51</v>
      </c>
      <c r="F28" s="147">
        <v>34141.51</v>
      </c>
      <c r="G28" s="147">
        <v>267858.49</v>
      </c>
    </row>
    <row r="29" spans="1:7" x14ac:dyDescent="0.3">
      <c r="A29" s="142" t="s">
        <v>329</v>
      </c>
      <c r="B29" s="149">
        <v>50000</v>
      </c>
      <c r="C29" s="149">
        <v>0</v>
      </c>
      <c r="D29" s="147">
        <v>50000</v>
      </c>
      <c r="E29" s="149">
        <v>3872.53</v>
      </c>
      <c r="F29" s="149">
        <v>3872.53</v>
      </c>
      <c r="G29" s="147">
        <v>46127.47</v>
      </c>
    </row>
    <row r="30" spans="1:7" x14ac:dyDescent="0.3">
      <c r="A30" s="142" t="s">
        <v>330</v>
      </c>
      <c r="B30" s="147">
        <v>0</v>
      </c>
      <c r="C30" s="147">
        <v>0</v>
      </c>
      <c r="D30" s="147">
        <v>0</v>
      </c>
      <c r="E30" s="147">
        <v>0</v>
      </c>
      <c r="F30" s="147">
        <v>0</v>
      </c>
      <c r="G30" s="147">
        <v>0</v>
      </c>
    </row>
    <row r="31" spans="1:7" x14ac:dyDescent="0.3">
      <c r="A31" s="142" t="s">
        <v>331</v>
      </c>
      <c r="B31" s="149">
        <v>5000</v>
      </c>
      <c r="C31" s="149">
        <v>0</v>
      </c>
      <c r="D31" s="147">
        <v>5000</v>
      </c>
      <c r="E31" s="149">
        <v>0</v>
      </c>
      <c r="F31" s="149">
        <v>0</v>
      </c>
      <c r="G31" s="147">
        <v>5000</v>
      </c>
    </row>
    <row r="32" spans="1:7" x14ac:dyDescent="0.3">
      <c r="A32" s="142" t="s">
        <v>332</v>
      </c>
      <c r="B32" s="149">
        <v>9000</v>
      </c>
      <c r="C32" s="149">
        <v>0</v>
      </c>
      <c r="D32" s="147">
        <v>9000</v>
      </c>
      <c r="E32" s="149">
        <v>1194.8</v>
      </c>
      <c r="F32" s="149">
        <v>1194.8</v>
      </c>
      <c r="G32" s="147">
        <v>7805.2</v>
      </c>
    </row>
    <row r="33" spans="1:7" x14ac:dyDescent="0.3">
      <c r="A33" s="142" t="s">
        <v>333</v>
      </c>
      <c r="B33" s="149">
        <v>61000</v>
      </c>
      <c r="C33" s="149">
        <v>-1250</v>
      </c>
      <c r="D33" s="147">
        <v>59750</v>
      </c>
      <c r="E33" s="149">
        <v>1846.14</v>
      </c>
      <c r="F33" s="149">
        <v>1846.14</v>
      </c>
      <c r="G33" s="147">
        <v>57903.86</v>
      </c>
    </row>
    <row r="34" spans="1:7" x14ac:dyDescent="0.3">
      <c r="A34" s="142" t="s">
        <v>334</v>
      </c>
      <c r="B34" s="147">
        <v>0</v>
      </c>
      <c r="C34" s="147">
        <v>0</v>
      </c>
      <c r="D34" s="147">
        <v>0</v>
      </c>
      <c r="E34" s="147">
        <v>0</v>
      </c>
      <c r="F34" s="147">
        <v>0</v>
      </c>
      <c r="G34" s="147">
        <v>0</v>
      </c>
    </row>
    <row r="35" spans="1:7" x14ac:dyDescent="0.3">
      <c r="A35" s="142" t="s">
        <v>335</v>
      </c>
      <c r="B35" s="149">
        <v>119500</v>
      </c>
      <c r="C35" s="149">
        <v>-1750</v>
      </c>
      <c r="D35" s="147">
        <v>117750</v>
      </c>
      <c r="E35" s="149">
        <v>23076.04</v>
      </c>
      <c r="F35" s="149">
        <v>23076.04</v>
      </c>
      <c r="G35" s="147">
        <v>94673.959999999992</v>
      </c>
    </row>
    <row r="36" spans="1:7" x14ac:dyDescent="0.3">
      <c r="A36" s="142" t="s">
        <v>336</v>
      </c>
      <c r="B36" s="149">
        <v>53000</v>
      </c>
      <c r="C36" s="149">
        <v>-2500</v>
      </c>
      <c r="D36" s="147">
        <v>50500</v>
      </c>
      <c r="E36" s="149">
        <v>4152</v>
      </c>
      <c r="F36" s="149">
        <v>4152</v>
      </c>
      <c r="G36" s="147">
        <v>46348</v>
      </c>
    </row>
    <row r="37" spans="1:7" x14ac:dyDescent="0.3">
      <c r="A37" s="142" t="s">
        <v>337</v>
      </c>
      <c r="B37" s="149">
        <v>10000</v>
      </c>
      <c r="C37" s="149">
        <v>0</v>
      </c>
      <c r="D37" s="147">
        <v>10000</v>
      </c>
      <c r="E37" s="149">
        <v>0</v>
      </c>
      <c r="F37" s="149">
        <v>0</v>
      </c>
      <c r="G37" s="147">
        <v>10000</v>
      </c>
    </row>
    <row r="38" spans="1:7" x14ac:dyDescent="0.3">
      <c r="A38" s="141" t="s">
        <v>338</v>
      </c>
      <c r="B38" s="147">
        <v>265897.93</v>
      </c>
      <c r="C38" s="147">
        <v>2501385.9900000002</v>
      </c>
      <c r="D38" s="147">
        <v>2767283.9200000004</v>
      </c>
      <c r="E38" s="147">
        <v>79147.7</v>
      </c>
      <c r="F38" s="147">
        <v>79147.7</v>
      </c>
      <c r="G38" s="147">
        <v>2688136.22</v>
      </c>
    </row>
    <row r="39" spans="1:7" x14ac:dyDescent="0.3">
      <c r="A39" s="142" t="s">
        <v>339</v>
      </c>
      <c r="B39" s="147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</row>
    <row r="40" spans="1:7" x14ac:dyDescent="0.3">
      <c r="A40" s="142" t="s">
        <v>340</v>
      </c>
      <c r="B40" s="147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</row>
    <row r="41" spans="1:7" x14ac:dyDescent="0.3">
      <c r="A41" s="142" t="s">
        <v>341</v>
      </c>
      <c r="B41" s="147">
        <v>0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</row>
    <row r="42" spans="1:7" x14ac:dyDescent="0.3">
      <c r="A42" s="142" t="s">
        <v>342</v>
      </c>
      <c r="B42" s="149">
        <v>265897.93</v>
      </c>
      <c r="C42" s="149">
        <v>2501385.9900000002</v>
      </c>
      <c r="D42" s="147">
        <v>2767283.9200000004</v>
      </c>
      <c r="E42" s="149">
        <v>79147.7</v>
      </c>
      <c r="F42" s="149">
        <v>79147.7</v>
      </c>
      <c r="G42" s="147">
        <v>2688136.22</v>
      </c>
    </row>
    <row r="43" spans="1:7" x14ac:dyDescent="0.3">
      <c r="A43" s="142" t="s">
        <v>343</v>
      </c>
      <c r="B43" s="147">
        <v>0</v>
      </c>
      <c r="C43" s="147">
        <v>0</v>
      </c>
      <c r="D43" s="147">
        <v>0</v>
      </c>
      <c r="E43" s="147">
        <v>0</v>
      </c>
      <c r="F43" s="147">
        <v>0</v>
      </c>
      <c r="G43" s="147">
        <v>0</v>
      </c>
    </row>
    <row r="44" spans="1:7" x14ac:dyDescent="0.3">
      <c r="A44" s="142" t="s">
        <v>344</v>
      </c>
      <c r="B44" s="147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</row>
    <row r="45" spans="1:7" x14ac:dyDescent="0.3">
      <c r="A45" s="142" t="s">
        <v>345</v>
      </c>
      <c r="B45" s="147">
        <v>0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</row>
    <row r="46" spans="1:7" x14ac:dyDescent="0.3">
      <c r="A46" s="142" t="s">
        <v>346</v>
      </c>
      <c r="B46" s="147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</row>
    <row r="47" spans="1:7" x14ac:dyDescent="0.3">
      <c r="A47" s="142" t="s">
        <v>347</v>
      </c>
      <c r="B47" s="147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</row>
    <row r="48" spans="1:7" x14ac:dyDescent="0.3">
      <c r="A48" s="141" t="s">
        <v>348</v>
      </c>
      <c r="B48" s="147">
        <v>37500</v>
      </c>
      <c r="C48" s="147">
        <v>6000</v>
      </c>
      <c r="D48" s="147">
        <v>43500</v>
      </c>
      <c r="E48" s="147">
        <v>21000</v>
      </c>
      <c r="F48" s="147">
        <v>21000</v>
      </c>
      <c r="G48" s="147">
        <v>22500</v>
      </c>
    </row>
    <row r="49" spans="1:7" x14ac:dyDescent="0.3">
      <c r="A49" s="142" t="s">
        <v>349</v>
      </c>
      <c r="B49" s="149">
        <v>35500</v>
      </c>
      <c r="C49" s="149">
        <v>6000</v>
      </c>
      <c r="D49" s="147">
        <v>41500</v>
      </c>
      <c r="E49" s="149">
        <v>21000</v>
      </c>
      <c r="F49" s="149">
        <v>21000</v>
      </c>
      <c r="G49" s="147">
        <v>20500</v>
      </c>
    </row>
    <row r="50" spans="1:7" x14ac:dyDescent="0.3">
      <c r="A50" s="142" t="s">
        <v>350</v>
      </c>
      <c r="B50" s="149">
        <v>2000</v>
      </c>
      <c r="C50" s="149">
        <v>0</v>
      </c>
      <c r="D50" s="147">
        <v>2000</v>
      </c>
      <c r="E50" s="149">
        <v>0</v>
      </c>
      <c r="F50" s="149">
        <v>0</v>
      </c>
      <c r="G50" s="147">
        <v>2000</v>
      </c>
    </row>
    <row r="51" spans="1:7" x14ac:dyDescent="0.3">
      <c r="A51" s="142" t="s">
        <v>351</v>
      </c>
      <c r="B51" s="147">
        <v>0</v>
      </c>
      <c r="C51" s="147">
        <v>0</v>
      </c>
      <c r="D51" s="147">
        <v>0</v>
      </c>
      <c r="E51" s="147">
        <v>0</v>
      </c>
      <c r="F51" s="147">
        <v>0</v>
      </c>
      <c r="G51" s="147">
        <v>0</v>
      </c>
    </row>
    <row r="52" spans="1:7" x14ac:dyDescent="0.3">
      <c r="A52" s="142" t="s">
        <v>352</v>
      </c>
      <c r="B52" s="147">
        <v>0</v>
      </c>
      <c r="C52" s="147">
        <v>0</v>
      </c>
      <c r="D52" s="147">
        <v>0</v>
      </c>
      <c r="E52" s="147">
        <v>0</v>
      </c>
      <c r="F52" s="147">
        <v>0</v>
      </c>
      <c r="G52" s="147">
        <v>0</v>
      </c>
    </row>
    <row r="53" spans="1:7" x14ac:dyDescent="0.3">
      <c r="A53" s="142" t="s">
        <v>353</v>
      </c>
      <c r="B53" s="147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</row>
    <row r="54" spans="1:7" x14ac:dyDescent="0.3">
      <c r="A54" s="142" t="s">
        <v>354</v>
      </c>
      <c r="B54" s="147">
        <v>0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</row>
    <row r="55" spans="1:7" x14ac:dyDescent="0.3">
      <c r="A55" s="142" t="s">
        <v>355</v>
      </c>
      <c r="B55" s="147">
        <v>0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</row>
    <row r="56" spans="1:7" x14ac:dyDescent="0.3">
      <c r="A56" s="142" t="s">
        <v>356</v>
      </c>
      <c r="B56" s="147">
        <v>0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</row>
    <row r="57" spans="1:7" x14ac:dyDescent="0.3">
      <c r="A57" s="142" t="s">
        <v>357</v>
      </c>
      <c r="B57" s="147">
        <v>0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</row>
    <row r="58" spans="1:7" x14ac:dyDescent="0.3">
      <c r="A58" s="141" t="s">
        <v>358</v>
      </c>
      <c r="B58" s="147">
        <v>0</v>
      </c>
      <c r="C58" s="147">
        <v>0</v>
      </c>
      <c r="D58" s="147">
        <v>0</v>
      </c>
      <c r="E58" s="147">
        <v>0</v>
      </c>
      <c r="F58" s="147">
        <v>0</v>
      </c>
      <c r="G58" s="147">
        <v>0</v>
      </c>
    </row>
    <row r="59" spans="1:7" x14ac:dyDescent="0.3">
      <c r="A59" s="142" t="s">
        <v>359</v>
      </c>
      <c r="B59" s="147">
        <v>0</v>
      </c>
      <c r="C59" s="147">
        <v>0</v>
      </c>
      <c r="D59" s="147">
        <v>0</v>
      </c>
      <c r="E59" s="147">
        <v>0</v>
      </c>
      <c r="F59" s="147">
        <v>0</v>
      </c>
      <c r="G59" s="147">
        <v>0</v>
      </c>
    </row>
    <row r="60" spans="1:7" x14ac:dyDescent="0.3">
      <c r="A60" s="142" t="s">
        <v>360</v>
      </c>
      <c r="B60" s="147">
        <v>0</v>
      </c>
      <c r="C60" s="147">
        <v>0</v>
      </c>
      <c r="D60" s="147">
        <v>0</v>
      </c>
      <c r="E60" s="147">
        <v>0</v>
      </c>
      <c r="F60" s="147">
        <v>0</v>
      </c>
      <c r="G60" s="147">
        <v>0</v>
      </c>
    </row>
    <row r="61" spans="1:7" x14ac:dyDescent="0.3">
      <c r="A61" s="142" t="s">
        <v>361</v>
      </c>
      <c r="B61" s="147">
        <v>0</v>
      </c>
      <c r="C61" s="147">
        <v>0</v>
      </c>
      <c r="D61" s="147">
        <v>0</v>
      </c>
      <c r="E61" s="147">
        <v>0</v>
      </c>
      <c r="F61" s="147">
        <v>0</v>
      </c>
      <c r="G61" s="147">
        <v>0</v>
      </c>
    </row>
    <row r="62" spans="1:7" x14ac:dyDescent="0.3">
      <c r="A62" s="141" t="s">
        <v>362</v>
      </c>
      <c r="B62" s="147">
        <v>0</v>
      </c>
      <c r="C62" s="147">
        <v>0</v>
      </c>
      <c r="D62" s="147">
        <v>0</v>
      </c>
      <c r="E62" s="147">
        <v>0</v>
      </c>
      <c r="F62" s="147">
        <v>0</v>
      </c>
      <c r="G62" s="147">
        <v>0</v>
      </c>
    </row>
    <row r="63" spans="1:7" x14ac:dyDescent="0.3">
      <c r="A63" s="142" t="s">
        <v>363</v>
      </c>
      <c r="B63" s="147">
        <v>0</v>
      </c>
      <c r="C63" s="147">
        <v>0</v>
      </c>
      <c r="D63" s="147">
        <v>0</v>
      </c>
      <c r="E63" s="147">
        <v>0</v>
      </c>
      <c r="F63" s="147">
        <v>0</v>
      </c>
      <c r="G63" s="147">
        <v>0</v>
      </c>
    </row>
    <row r="64" spans="1:7" x14ac:dyDescent="0.3">
      <c r="A64" s="142" t="s">
        <v>364</v>
      </c>
      <c r="B64" s="147">
        <v>0</v>
      </c>
      <c r="C64" s="147">
        <v>0</v>
      </c>
      <c r="D64" s="147">
        <v>0</v>
      </c>
      <c r="E64" s="147">
        <v>0</v>
      </c>
      <c r="F64" s="147">
        <v>0</v>
      </c>
      <c r="G64" s="147">
        <v>0</v>
      </c>
    </row>
    <row r="65" spans="1:7" x14ac:dyDescent="0.3">
      <c r="A65" s="142" t="s">
        <v>365</v>
      </c>
      <c r="B65" s="147">
        <v>0</v>
      </c>
      <c r="C65" s="147">
        <v>0</v>
      </c>
      <c r="D65" s="147">
        <v>0</v>
      </c>
      <c r="E65" s="147">
        <v>0</v>
      </c>
      <c r="F65" s="147">
        <v>0</v>
      </c>
      <c r="G65" s="147">
        <v>0</v>
      </c>
    </row>
    <row r="66" spans="1:7" x14ac:dyDescent="0.3">
      <c r="A66" s="142" t="s">
        <v>366</v>
      </c>
      <c r="B66" s="147">
        <v>0</v>
      </c>
      <c r="C66" s="147">
        <v>0</v>
      </c>
      <c r="D66" s="147">
        <v>0</v>
      </c>
      <c r="E66" s="147">
        <v>0</v>
      </c>
      <c r="F66" s="147">
        <v>0</v>
      </c>
      <c r="G66" s="147">
        <v>0</v>
      </c>
    </row>
    <row r="67" spans="1:7" x14ac:dyDescent="0.3">
      <c r="A67" s="142" t="s">
        <v>367</v>
      </c>
      <c r="B67" s="147">
        <v>0</v>
      </c>
      <c r="C67" s="147">
        <v>0</v>
      </c>
      <c r="D67" s="147">
        <v>0</v>
      </c>
      <c r="E67" s="147">
        <v>0</v>
      </c>
      <c r="F67" s="147">
        <v>0</v>
      </c>
      <c r="G67" s="147">
        <v>0</v>
      </c>
    </row>
    <row r="68" spans="1:7" x14ac:dyDescent="0.3">
      <c r="A68" s="142" t="s">
        <v>368</v>
      </c>
      <c r="B68" s="147">
        <v>0</v>
      </c>
      <c r="C68" s="147">
        <v>0</v>
      </c>
      <c r="D68" s="147">
        <v>0</v>
      </c>
      <c r="E68" s="147">
        <v>0</v>
      </c>
      <c r="F68" s="147">
        <v>0</v>
      </c>
      <c r="G68" s="147">
        <v>0</v>
      </c>
    </row>
    <row r="69" spans="1:7" x14ac:dyDescent="0.3">
      <c r="A69" s="142" t="s">
        <v>369</v>
      </c>
      <c r="B69" s="147">
        <v>0</v>
      </c>
      <c r="C69" s="147">
        <v>0</v>
      </c>
      <c r="D69" s="147">
        <v>0</v>
      </c>
      <c r="E69" s="147">
        <v>0</v>
      </c>
      <c r="F69" s="147">
        <v>0</v>
      </c>
      <c r="G69" s="147">
        <v>0</v>
      </c>
    </row>
    <row r="70" spans="1:7" x14ac:dyDescent="0.3">
      <c r="A70" s="142" t="s">
        <v>370</v>
      </c>
      <c r="B70" s="147">
        <v>0</v>
      </c>
      <c r="C70" s="147">
        <v>0</v>
      </c>
      <c r="D70" s="147">
        <v>0</v>
      </c>
      <c r="E70" s="147">
        <v>0</v>
      </c>
      <c r="F70" s="147">
        <v>0</v>
      </c>
      <c r="G70" s="147">
        <v>0</v>
      </c>
    </row>
    <row r="71" spans="1:7" x14ac:dyDescent="0.3">
      <c r="A71" s="141" t="s">
        <v>371</v>
      </c>
      <c r="B71" s="147">
        <v>0</v>
      </c>
      <c r="C71" s="147">
        <v>0</v>
      </c>
      <c r="D71" s="147">
        <v>0</v>
      </c>
      <c r="E71" s="147">
        <v>0</v>
      </c>
      <c r="F71" s="147">
        <v>0</v>
      </c>
      <c r="G71" s="147">
        <v>0</v>
      </c>
    </row>
    <row r="72" spans="1:7" x14ac:dyDescent="0.3">
      <c r="A72" s="142" t="s">
        <v>372</v>
      </c>
      <c r="B72" s="147">
        <v>0</v>
      </c>
      <c r="C72" s="147">
        <v>0</v>
      </c>
      <c r="D72" s="147">
        <v>0</v>
      </c>
      <c r="E72" s="147">
        <v>0</v>
      </c>
      <c r="F72" s="147">
        <v>0</v>
      </c>
      <c r="G72" s="147">
        <v>0</v>
      </c>
    </row>
    <row r="73" spans="1:7" x14ac:dyDescent="0.3">
      <c r="A73" s="142" t="s">
        <v>373</v>
      </c>
      <c r="B73" s="147">
        <v>0</v>
      </c>
      <c r="C73" s="147">
        <v>0</v>
      </c>
      <c r="D73" s="147">
        <v>0</v>
      </c>
      <c r="E73" s="147">
        <v>0</v>
      </c>
      <c r="F73" s="147">
        <v>0</v>
      </c>
      <c r="G73" s="147">
        <v>0</v>
      </c>
    </row>
    <row r="74" spans="1:7" x14ac:dyDescent="0.3">
      <c r="A74" s="142" t="s">
        <v>374</v>
      </c>
      <c r="B74" s="147">
        <v>0</v>
      </c>
      <c r="C74" s="147">
        <v>0</v>
      </c>
      <c r="D74" s="147">
        <v>0</v>
      </c>
      <c r="E74" s="147">
        <v>0</v>
      </c>
      <c r="F74" s="147">
        <v>0</v>
      </c>
      <c r="G74" s="147">
        <v>0</v>
      </c>
    </row>
    <row r="75" spans="1:7" x14ac:dyDescent="0.3">
      <c r="A75" s="141" t="s">
        <v>375</v>
      </c>
      <c r="B75" s="147">
        <v>0</v>
      </c>
      <c r="C75" s="147">
        <v>0</v>
      </c>
      <c r="D75" s="147">
        <v>0</v>
      </c>
      <c r="E75" s="147">
        <v>0</v>
      </c>
      <c r="F75" s="147">
        <v>0</v>
      </c>
      <c r="G75" s="147">
        <v>0</v>
      </c>
    </row>
    <row r="76" spans="1:7" x14ac:dyDescent="0.3">
      <c r="A76" s="142" t="s">
        <v>376</v>
      </c>
      <c r="B76" s="147">
        <v>0</v>
      </c>
      <c r="C76" s="147">
        <v>0</v>
      </c>
      <c r="D76" s="147">
        <v>0</v>
      </c>
      <c r="E76" s="147">
        <v>0</v>
      </c>
      <c r="F76" s="147">
        <v>0</v>
      </c>
      <c r="G76" s="147">
        <v>0</v>
      </c>
    </row>
    <row r="77" spans="1:7" x14ac:dyDescent="0.3">
      <c r="A77" s="142" t="s">
        <v>377</v>
      </c>
      <c r="B77" s="147">
        <v>0</v>
      </c>
      <c r="C77" s="147">
        <v>0</v>
      </c>
      <c r="D77" s="147">
        <v>0</v>
      </c>
      <c r="E77" s="147">
        <v>0</v>
      </c>
      <c r="F77" s="147">
        <v>0</v>
      </c>
      <c r="G77" s="147">
        <v>0</v>
      </c>
    </row>
    <row r="78" spans="1:7" x14ac:dyDescent="0.3">
      <c r="A78" s="142" t="s">
        <v>378</v>
      </c>
      <c r="B78" s="147">
        <v>0</v>
      </c>
      <c r="C78" s="147">
        <v>0</v>
      </c>
      <c r="D78" s="147">
        <v>0</v>
      </c>
      <c r="E78" s="147">
        <v>0</v>
      </c>
      <c r="F78" s="147">
        <v>0</v>
      </c>
      <c r="G78" s="147">
        <v>0</v>
      </c>
    </row>
    <row r="79" spans="1:7" x14ac:dyDescent="0.3">
      <c r="A79" s="142" t="s">
        <v>379</v>
      </c>
      <c r="B79" s="147">
        <v>0</v>
      </c>
      <c r="C79" s="147">
        <v>0</v>
      </c>
      <c r="D79" s="147">
        <v>0</v>
      </c>
      <c r="E79" s="147">
        <v>0</v>
      </c>
      <c r="F79" s="147">
        <v>0</v>
      </c>
      <c r="G79" s="147">
        <v>0</v>
      </c>
    </row>
    <row r="80" spans="1:7" x14ac:dyDescent="0.3">
      <c r="A80" s="142" t="s">
        <v>380</v>
      </c>
      <c r="B80" s="147">
        <v>0</v>
      </c>
      <c r="C80" s="147">
        <v>0</v>
      </c>
      <c r="D80" s="147">
        <v>0</v>
      </c>
      <c r="E80" s="147">
        <v>0</v>
      </c>
      <c r="F80" s="147">
        <v>0</v>
      </c>
      <c r="G80" s="147">
        <v>0</v>
      </c>
    </row>
    <row r="81" spans="1:7" x14ac:dyDescent="0.3">
      <c r="A81" s="142" t="s">
        <v>381</v>
      </c>
      <c r="B81" s="147">
        <v>0</v>
      </c>
      <c r="C81" s="147">
        <v>0</v>
      </c>
      <c r="D81" s="147">
        <v>0</v>
      </c>
      <c r="E81" s="147">
        <v>0</v>
      </c>
      <c r="F81" s="147">
        <v>0</v>
      </c>
      <c r="G81" s="147">
        <v>0</v>
      </c>
    </row>
    <row r="82" spans="1:7" x14ac:dyDescent="0.3">
      <c r="A82" s="142" t="s">
        <v>382</v>
      </c>
      <c r="B82" s="147">
        <v>0</v>
      </c>
      <c r="C82" s="147">
        <v>0</v>
      </c>
      <c r="D82" s="147">
        <v>0</v>
      </c>
      <c r="E82" s="147">
        <v>0</v>
      </c>
      <c r="F82" s="147">
        <v>0</v>
      </c>
      <c r="G82" s="147">
        <v>0</v>
      </c>
    </row>
    <row r="83" spans="1:7" x14ac:dyDescent="0.3">
      <c r="A83" s="143"/>
      <c r="B83" s="148"/>
      <c r="C83" s="148"/>
      <c r="D83" s="148"/>
      <c r="E83" s="148"/>
      <c r="F83" s="148"/>
      <c r="G83" s="148"/>
    </row>
    <row r="84" spans="1:7" x14ac:dyDescent="0.3">
      <c r="A84" s="144" t="s">
        <v>383</v>
      </c>
      <c r="B84" s="146">
        <v>0</v>
      </c>
      <c r="C84" s="146">
        <v>0</v>
      </c>
      <c r="D84" s="146">
        <v>0</v>
      </c>
      <c r="E84" s="146">
        <v>0</v>
      </c>
      <c r="F84" s="146">
        <v>0</v>
      </c>
      <c r="G84" s="146">
        <v>0</v>
      </c>
    </row>
    <row r="85" spans="1:7" x14ac:dyDescent="0.3">
      <c r="A85" s="141" t="s">
        <v>310</v>
      </c>
      <c r="B85" s="147">
        <v>0</v>
      </c>
      <c r="C85" s="147">
        <v>0</v>
      </c>
      <c r="D85" s="147">
        <v>0</v>
      </c>
      <c r="E85" s="147">
        <v>0</v>
      </c>
      <c r="F85" s="147">
        <v>0</v>
      </c>
      <c r="G85" s="147">
        <v>0</v>
      </c>
    </row>
    <row r="86" spans="1:7" x14ac:dyDescent="0.3">
      <c r="A86" s="142" t="s">
        <v>311</v>
      </c>
      <c r="B86" s="147">
        <v>0</v>
      </c>
      <c r="C86" s="147">
        <v>0</v>
      </c>
      <c r="D86" s="147">
        <v>0</v>
      </c>
      <c r="E86" s="147">
        <v>0</v>
      </c>
      <c r="F86" s="147">
        <v>0</v>
      </c>
      <c r="G86" s="147">
        <v>0</v>
      </c>
    </row>
    <row r="87" spans="1:7" x14ac:dyDescent="0.3">
      <c r="A87" s="142" t="s">
        <v>312</v>
      </c>
      <c r="B87" s="147">
        <v>0</v>
      </c>
      <c r="C87" s="147">
        <v>0</v>
      </c>
      <c r="D87" s="147">
        <v>0</v>
      </c>
      <c r="E87" s="147">
        <v>0</v>
      </c>
      <c r="F87" s="147">
        <v>0</v>
      </c>
      <c r="G87" s="147">
        <v>0</v>
      </c>
    </row>
    <row r="88" spans="1:7" x14ac:dyDescent="0.3">
      <c r="A88" s="142" t="s">
        <v>313</v>
      </c>
      <c r="B88" s="147">
        <v>0</v>
      </c>
      <c r="C88" s="147">
        <v>0</v>
      </c>
      <c r="D88" s="147">
        <v>0</v>
      </c>
      <c r="E88" s="147">
        <v>0</v>
      </c>
      <c r="F88" s="147">
        <v>0</v>
      </c>
      <c r="G88" s="147">
        <v>0</v>
      </c>
    </row>
    <row r="89" spans="1:7" x14ac:dyDescent="0.3">
      <c r="A89" s="142" t="s">
        <v>314</v>
      </c>
      <c r="B89" s="147">
        <v>0</v>
      </c>
      <c r="C89" s="147">
        <v>0</v>
      </c>
      <c r="D89" s="147">
        <v>0</v>
      </c>
      <c r="E89" s="147">
        <v>0</v>
      </c>
      <c r="F89" s="147">
        <v>0</v>
      </c>
      <c r="G89" s="147">
        <v>0</v>
      </c>
    </row>
    <row r="90" spans="1:7" x14ac:dyDescent="0.3">
      <c r="A90" s="142" t="s">
        <v>315</v>
      </c>
      <c r="B90" s="147">
        <v>0</v>
      </c>
      <c r="C90" s="147">
        <v>0</v>
      </c>
      <c r="D90" s="147">
        <v>0</v>
      </c>
      <c r="E90" s="147">
        <v>0</v>
      </c>
      <c r="F90" s="147">
        <v>0</v>
      </c>
      <c r="G90" s="147">
        <v>0</v>
      </c>
    </row>
    <row r="91" spans="1:7" x14ac:dyDescent="0.3">
      <c r="A91" s="142" t="s">
        <v>316</v>
      </c>
      <c r="B91" s="147">
        <v>0</v>
      </c>
      <c r="C91" s="147">
        <v>0</v>
      </c>
      <c r="D91" s="147">
        <v>0</v>
      </c>
      <c r="E91" s="147">
        <v>0</v>
      </c>
      <c r="F91" s="147">
        <v>0</v>
      </c>
      <c r="G91" s="147">
        <v>0</v>
      </c>
    </row>
    <row r="92" spans="1:7" x14ac:dyDescent="0.3">
      <c r="A92" s="142" t="s">
        <v>317</v>
      </c>
      <c r="B92" s="147">
        <v>0</v>
      </c>
      <c r="C92" s="147">
        <v>0</v>
      </c>
      <c r="D92" s="147">
        <v>0</v>
      </c>
      <c r="E92" s="147">
        <v>0</v>
      </c>
      <c r="F92" s="147">
        <v>0</v>
      </c>
      <c r="G92" s="147">
        <v>0</v>
      </c>
    </row>
    <row r="93" spans="1:7" x14ac:dyDescent="0.3">
      <c r="A93" s="141" t="s">
        <v>318</v>
      </c>
      <c r="B93" s="147">
        <v>0</v>
      </c>
      <c r="C93" s="147">
        <v>0</v>
      </c>
      <c r="D93" s="147">
        <v>0</v>
      </c>
      <c r="E93" s="147">
        <v>0</v>
      </c>
      <c r="F93" s="147">
        <v>0</v>
      </c>
      <c r="G93" s="147">
        <v>0</v>
      </c>
    </row>
    <row r="94" spans="1:7" x14ac:dyDescent="0.3">
      <c r="A94" s="142" t="s">
        <v>319</v>
      </c>
      <c r="B94" s="147">
        <v>0</v>
      </c>
      <c r="C94" s="147">
        <v>0</v>
      </c>
      <c r="D94" s="147">
        <v>0</v>
      </c>
      <c r="E94" s="147">
        <v>0</v>
      </c>
      <c r="F94" s="147">
        <v>0</v>
      </c>
      <c r="G94" s="147">
        <v>0</v>
      </c>
    </row>
    <row r="95" spans="1:7" x14ac:dyDescent="0.3">
      <c r="A95" s="142" t="s">
        <v>320</v>
      </c>
      <c r="B95" s="147">
        <v>0</v>
      </c>
      <c r="C95" s="147">
        <v>0</v>
      </c>
      <c r="D95" s="147">
        <v>0</v>
      </c>
      <c r="E95" s="147">
        <v>0</v>
      </c>
      <c r="F95" s="147">
        <v>0</v>
      </c>
      <c r="G95" s="147">
        <v>0</v>
      </c>
    </row>
    <row r="96" spans="1:7" x14ac:dyDescent="0.3">
      <c r="A96" s="142" t="s">
        <v>321</v>
      </c>
      <c r="B96" s="147">
        <v>0</v>
      </c>
      <c r="C96" s="147">
        <v>0</v>
      </c>
      <c r="D96" s="147">
        <v>0</v>
      </c>
      <c r="E96" s="147">
        <v>0</v>
      </c>
      <c r="F96" s="147">
        <v>0</v>
      </c>
      <c r="G96" s="147">
        <v>0</v>
      </c>
    </row>
    <row r="97" spans="1:7" x14ac:dyDescent="0.3">
      <c r="A97" s="142" t="s">
        <v>322</v>
      </c>
      <c r="B97" s="147">
        <v>0</v>
      </c>
      <c r="C97" s="147">
        <v>0</v>
      </c>
      <c r="D97" s="147">
        <v>0</v>
      </c>
      <c r="E97" s="147">
        <v>0</v>
      </c>
      <c r="F97" s="147">
        <v>0</v>
      </c>
      <c r="G97" s="147">
        <v>0</v>
      </c>
    </row>
    <row r="98" spans="1:7" x14ac:dyDescent="0.3">
      <c r="A98" s="135" t="s">
        <v>323</v>
      </c>
      <c r="B98" s="147">
        <v>0</v>
      </c>
      <c r="C98" s="147">
        <v>0</v>
      </c>
      <c r="D98" s="147">
        <v>0</v>
      </c>
      <c r="E98" s="147">
        <v>0</v>
      </c>
      <c r="F98" s="147">
        <v>0</v>
      </c>
      <c r="G98" s="147">
        <v>0</v>
      </c>
    </row>
    <row r="99" spans="1:7" x14ac:dyDescent="0.3">
      <c r="A99" s="142" t="s">
        <v>324</v>
      </c>
      <c r="B99" s="147">
        <v>0</v>
      </c>
      <c r="C99" s="147">
        <v>0</v>
      </c>
      <c r="D99" s="147">
        <v>0</v>
      </c>
      <c r="E99" s="147">
        <v>0</v>
      </c>
      <c r="F99" s="147">
        <v>0</v>
      </c>
      <c r="G99" s="147">
        <v>0</v>
      </c>
    </row>
    <row r="100" spans="1:7" x14ac:dyDescent="0.3">
      <c r="A100" s="142" t="s">
        <v>325</v>
      </c>
      <c r="B100" s="147">
        <v>0</v>
      </c>
      <c r="C100" s="147">
        <v>0</v>
      </c>
      <c r="D100" s="147">
        <v>0</v>
      </c>
      <c r="E100" s="147">
        <v>0</v>
      </c>
      <c r="F100" s="147">
        <v>0</v>
      </c>
      <c r="G100" s="147">
        <v>0</v>
      </c>
    </row>
    <row r="101" spans="1:7" x14ac:dyDescent="0.3">
      <c r="A101" s="142" t="s">
        <v>326</v>
      </c>
      <c r="B101" s="147">
        <v>0</v>
      </c>
      <c r="C101" s="147">
        <v>0</v>
      </c>
      <c r="D101" s="147">
        <v>0</v>
      </c>
      <c r="E101" s="147">
        <v>0</v>
      </c>
      <c r="F101" s="147">
        <v>0</v>
      </c>
      <c r="G101" s="147">
        <v>0</v>
      </c>
    </row>
    <row r="102" spans="1:7" x14ac:dyDescent="0.3">
      <c r="A102" s="142" t="s">
        <v>327</v>
      </c>
      <c r="B102" s="147">
        <v>0</v>
      </c>
      <c r="C102" s="147">
        <v>0</v>
      </c>
      <c r="D102" s="147">
        <v>0</v>
      </c>
      <c r="E102" s="147">
        <v>0</v>
      </c>
      <c r="F102" s="147">
        <v>0</v>
      </c>
      <c r="G102" s="147">
        <v>0</v>
      </c>
    </row>
    <row r="103" spans="1:7" x14ac:dyDescent="0.3">
      <c r="A103" s="141" t="s">
        <v>328</v>
      </c>
      <c r="B103" s="147">
        <v>0</v>
      </c>
      <c r="C103" s="147">
        <v>0</v>
      </c>
      <c r="D103" s="147">
        <v>0</v>
      </c>
      <c r="E103" s="147">
        <v>0</v>
      </c>
      <c r="F103" s="147">
        <v>0</v>
      </c>
      <c r="G103" s="147">
        <v>0</v>
      </c>
    </row>
    <row r="104" spans="1:7" x14ac:dyDescent="0.3">
      <c r="A104" s="142" t="s">
        <v>329</v>
      </c>
      <c r="B104" s="147">
        <v>0</v>
      </c>
      <c r="C104" s="147">
        <v>0</v>
      </c>
      <c r="D104" s="147">
        <v>0</v>
      </c>
      <c r="E104" s="147">
        <v>0</v>
      </c>
      <c r="F104" s="147">
        <v>0</v>
      </c>
      <c r="G104" s="147">
        <v>0</v>
      </c>
    </row>
    <row r="105" spans="1:7" x14ac:dyDescent="0.3">
      <c r="A105" s="142" t="s">
        <v>330</v>
      </c>
      <c r="B105" s="147">
        <v>0</v>
      </c>
      <c r="C105" s="147">
        <v>0</v>
      </c>
      <c r="D105" s="147">
        <v>0</v>
      </c>
      <c r="E105" s="147">
        <v>0</v>
      </c>
      <c r="F105" s="147">
        <v>0</v>
      </c>
      <c r="G105" s="147">
        <v>0</v>
      </c>
    </row>
    <row r="106" spans="1:7" x14ac:dyDescent="0.3">
      <c r="A106" s="142" t="s">
        <v>331</v>
      </c>
      <c r="B106" s="147">
        <v>0</v>
      </c>
      <c r="C106" s="147">
        <v>0</v>
      </c>
      <c r="D106" s="147">
        <v>0</v>
      </c>
      <c r="E106" s="147">
        <v>0</v>
      </c>
      <c r="F106" s="147">
        <v>0</v>
      </c>
      <c r="G106" s="147">
        <v>0</v>
      </c>
    </row>
    <row r="107" spans="1:7" x14ac:dyDescent="0.3">
      <c r="A107" s="142" t="s">
        <v>332</v>
      </c>
      <c r="B107" s="147">
        <v>0</v>
      </c>
      <c r="C107" s="147">
        <v>0</v>
      </c>
      <c r="D107" s="147">
        <v>0</v>
      </c>
      <c r="E107" s="147">
        <v>0</v>
      </c>
      <c r="F107" s="147">
        <v>0</v>
      </c>
      <c r="G107" s="147">
        <v>0</v>
      </c>
    </row>
    <row r="108" spans="1:7" x14ac:dyDescent="0.3">
      <c r="A108" s="142" t="s">
        <v>333</v>
      </c>
      <c r="B108" s="147">
        <v>0</v>
      </c>
      <c r="C108" s="147">
        <v>0</v>
      </c>
      <c r="D108" s="147">
        <v>0</v>
      </c>
      <c r="E108" s="147">
        <v>0</v>
      </c>
      <c r="F108" s="147">
        <v>0</v>
      </c>
      <c r="G108" s="147">
        <v>0</v>
      </c>
    </row>
    <row r="109" spans="1:7" x14ac:dyDescent="0.3">
      <c r="A109" s="142" t="s">
        <v>334</v>
      </c>
      <c r="B109" s="147">
        <v>0</v>
      </c>
      <c r="C109" s="147">
        <v>0</v>
      </c>
      <c r="D109" s="147">
        <v>0</v>
      </c>
      <c r="E109" s="147">
        <v>0</v>
      </c>
      <c r="F109" s="147">
        <v>0</v>
      </c>
      <c r="G109" s="147">
        <v>0</v>
      </c>
    </row>
    <row r="110" spans="1:7" x14ac:dyDescent="0.3">
      <c r="A110" s="142" t="s">
        <v>335</v>
      </c>
      <c r="B110" s="147">
        <v>0</v>
      </c>
      <c r="C110" s="147">
        <v>0</v>
      </c>
      <c r="D110" s="147">
        <v>0</v>
      </c>
      <c r="E110" s="147">
        <v>0</v>
      </c>
      <c r="F110" s="147">
        <v>0</v>
      </c>
      <c r="G110" s="147">
        <v>0</v>
      </c>
    </row>
    <row r="111" spans="1:7" x14ac:dyDescent="0.3">
      <c r="A111" s="142" t="s">
        <v>336</v>
      </c>
      <c r="B111" s="147">
        <v>0</v>
      </c>
      <c r="C111" s="147">
        <v>0</v>
      </c>
      <c r="D111" s="147">
        <v>0</v>
      </c>
      <c r="E111" s="147">
        <v>0</v>
      </c>
      <c r="F111" s="147">
        <v>0</v>
      </c>
      <c r="G111" s="147">
        <v>0</v>
      </c>
    </row>
    <row r="112" spans="1:7" x14ac:dyDescent="0.3">
      <c r="A112" s="142" t="s">
        <v>337</v>
      </c>
      <c r="B112" s="147">
        <v>0</v>
      </c>
      <c r="C112" s="147">
        <v>0</v>
      </c>
      <c r="D112" s="147">
        <v>0</v>
      </c>
      <c r="E112" s="147">
        <v>0</v>
      </c>
      <c r="F112" s="147">
        <v>0</v>
      </c>
      <c r="G112" s="147">
        <v>0</v>
      </c>
    </row>
    <row r="113" spans="1:7" x14ac:dyDescent="0.3">
      <c r="A113" s="141" t="s">
        <v>338</v>
      </c>
      <c r="B113" s="147">
        <v>0</v>
      </c>
      <c r="C113" s="147">
        <v>0</v>
      </c>
      <c r="D113" s="147">
        <v>0</v>
      </c>
      <c r="E113" s="147">
        <v>0</v>
      </c>
      <c r="F113" s="147">
        <v>0</v>
      </c>
      <c r="G113" s="147">
        <v>0</v>
      </c>
    </row>
    <row r="114" spans="1:7" x14ac:dyDescent="0.3">
      <c r="A114" s="142" t="s">
        <v>339</v>
      </c>
      <c r="B114" s="147">
        <v>0</v>
      </c>
      <c r="C114" s="147">
        <v>0</v>
      </c>
      <c r="D114" s="147">
        <v>0</v>
      </c>
      <c r="E114" s="147">
        <v>0</v>
      </c>
      <c r="F114" s="147">
        <v>0</v>
      </c>
      <c r="G114" s="147">
        <v>0</v>
      </c>
    </row>
    <row r="115" spans="1:7" x14ac:dyDescent="0.3">
      <c r="A115" s="142" t="s">
        <v>340</v>
      </c>
      <c r="B115" s="147">
        <v>0</v>
      </c>
      <c r="C115" s="147">
        <v>0</v>
      </c>
      <c r="D115" s="147">
        <v>0</v>
      </c>
      <c r="E115" s="147">
        <v>0</v>
      </c>
      <c r="F115" s="147">
        <v>0</v>
      </c>
      <c r="G115" s="147">
        <v>0</v>
      </c>
    </row>
    <row r="116" spans="1:7" x14ac:dyDescent="0.3">
      <c r="A116" s="142" t="s">
        <v>341</v>
      </c>
      <c r="B116" s="147">
        <v>0</v>
      </c>
      <c r="C116" s="147">
        <v>0</v>
      </c>
      <c r="D116" s="147">
        <v>0</v>
      </c>
      <c r="E116" s="147">
        <v>0</v>
      </c>
      <c r="F116" s="147">
        <v>0</v>
      </c>
      <c r="G116" s="147">
        <v>0</v>
      </c>
    </row>
    <row r="117" spans="1:7" x14ac:dyDescent="0.3">
      <c r="A117" s="142" t="s">
        <v>342</v>
      </c>
      <c r="B117" s="147">
        <v>0</v>
      </c>
      <c r="C117" s="147">
        <v>0</v>
      </c>
      <c r="D117" s="147">
        <v>0</v>
      </c>
      <c r="E117" s="147">
        <v>0</v>
      </c>
      <c r="F117" s="147">
        <v>0</v>
      </c>
      <c r="G117" s="147">
        <v>0</v>
      </c>
    </row>
    <row r="118" spans="1:7" x14ac:dyDescent="0.3">
      <c r="A118" s="142" t="s">
        <v>343</v>
      </c>
      <c r="B118" s="147">
        <v>0</v>
      </c>
      <c r="C118" s="147">
        <v>0</v>
      </c>
      <c r="D118" s="147">
        <v>0</v>
      </c>
      <c r="E118" s="147">
        <v>0</v>
      </c>
      <c r="F118" s="147">
        <v>0</v>
      </c>
      <c r="G118" s="147">
        <v>0</v>
      </c>
    </row>
    <row r="119" spans="1:7" x14ac:dyDescent="0.3">
      <c r="A119" s="142" t="s">
        <v>344</v>
      </c>
      <c r="B119" s="147">
        <v>0</v>
      </c>
      <c r="C119" s="147">
        <v>0</v>
      </c>
      <c r="D119" s="147">
        <v>0</v>
      </c>
      <c r="E119" s="147">
        <v>0</v>
      </c>
      <c r="F119" s="147">
        <v>0</v>
      </c>
      <c r="G119" s="147">
        <v>0</v>
      </c>
    </row>
    <row r="120" spans="1:7" x14ac:dyDescent="0.3">
      <c r="A120" s="142" t="s">
        <v>345</v>
      </c>
      <c r="B120" s="147">
        <v>0</v>
      </c>
      <c r="C120" s="147">
        <v>0</v>
      </c>
      <c r="D120" s="147">
        <v>0</v>
      </c>
      <c r="E120" s="147">
        <v>0</v>
      </c>
      <c r="F120" s="147">
        <v>0</v>
      </c>
      <c r="G120" s="147">
        <v>0</v>
      </c>
    </row>
    <row r="121" spans="1:7" x14ac:dyDescent="0.3">
      <c r="A121" s="142" t="s">
        <v>346</v>
      </c>
      <c r="B121" s="147">
        <v>0</v>
      </c>
      <c r="C121" s="147">
        <v>0</v>
      </c>
      <c r="D121" s="147">
        <v>0</v>
      </c>
      <c r="E121" s="147">
        <v>0</v>
      </c>
      <c r="F121" s="147">
        <v>0</v>
      </c>
      <c r="G121" s="147">
        <v>0</v>
      </c>
    </row>
    <row r="122" spans="1:7" x14ac:dyDescent="0.3">
      <c r="A122" s="142" t="s">
        <v>347</v>
      </c>
      <c r="B122" s="147">
        <v>0</v>
      </c>
      <c r="C122" s="147">
        <v>0</v>
      </c>
      <c r="D122" s="147">
        <v>0</v>
      </c>
      <c r="E122" s="147">
        <v>0</v>
      </c>
      <c r="F122" s="147">
        <v>0</v>
      </c>
      <c r="G122" s="147">
        <v>0</v>
      </c>
    </row>
    <row r="123" spans="1:7" x14ac:dyDescent="0.3">
      <c r="A123" s="141" t="s">
        <v>348</v>
      </c>
      <c r="B123" s="147">
        <v>0</v>
      </c>
      <c r="C123" s="147">
        <v>0</v>
      </c>
      <c r="D123" s="147">
        <v>0</v>
      </c>
      <c r="E123" s="147">
        <v>0</v>
      </c>
      <c r="F123" s="147">
        <v>0</v>
      </c>
      <c r="G123" s="147">
        <v>0</v>
      </c>
    </row>
    <row r="124" spans="1:7" x14ac:dyDescent="0.3">
      <c r="A124" s="142" t="s">
        <v>349</v>
      </c>
      <c r="B124" s="147">
        <v>0</v>
      </c>
      <c r="C124" s="147">
        <v>0</v>
      </c>
      <c r="D124" s="147">
        <v>0</v>
      </c>
      <c r="E124" s="147">
        <v>0</v>
      </c>
      <c r="F124" s="147">
        <v>0</v>
      </c>
      <c r="G124" s="147">
        <v>0</v>
      </c>
    </row>
    <row r="125" spans="1:7" x14ac:dyDescent="0.3">
      <c r="A125" s="142" t="s">
        <v>350</v>
      </c>
      <c r="B125" s="147">
        <v>0</v>
      </c>
      <c r="C125" s="147">
        <v>0</v>
      </c>
      <c r="D125" s="147">
        <v>0</v>
      </c>
      <c r="E125" s="147">
        <v>0</v>
      </c>
      <c r="F125" s="147">
        <v>0</v>
      </c>
      <c r="G125" s="147">
        <v>0</v>
      </c>
    </row>
    <row r="126" spans="1:7" x14ac:dyDescent="0.3">
      <c r="A126" s="142" t="s">
        <v>351</v>
      </c>
      <c r="B126" s="147">
        <v>0</v>
      </c>
      <c r="C126" s="147">
        <v>0</v>
      </c>
      <c r="D126" s="147">
        <v>0</v>
      </c>
      <c r="E126" s="147">
        <v>0</v>
      </c>
      <c r="F126" s="147">
        <v>0</v>
      </c>
      <c r="G126" s="147">
        <v>0</v>
      </c>
    </row>
    <row r="127" spans="1:7" x14ac:dyDescent="0.3">
      <c r="A127" s="142" t="s">
        <v>352</v>
      </c>
      <c r="B127" s="147">
        <v>0</v>
      </c>
      <c r="C127" s="147">
        <v>0</v>
      </c>
      <c r="D127" s="147">
        <v>0</v>
      </c>
      <c r="E127" s="147">
        <v>0</v>
      </c>
      <c r="F127" s="147">
        <v>0</v>
      </c>
      <c r="G127" s="147">
        <v>0</v>
      </c>
    </row>
    <row r="128" spans="1:7" x14ac:dyDescent="0.3">
      <c r="A128" s="142" t="s">
        <v>353</v>
      </c>
      <c r="B128" s="147">
        <v>0</v>
      </c>
      <c r="C128" s="147">
        <v>0</v>
      </c>
      <c r="D128" s="147">
        <v>0</v>
      </c>
      <c r="E128" s="147">
        <v>0</v>
      </c>
      <c r="F128" s="147">
        <v>0</v>
      </c>
      <c r="G128" s="147">
        <v>0</v>
      </c>
    </row>
    <row r="129" spans="1:7" x14ac:dyDescent="0.3">
      <c r="A129" s="142" t="s">
        <v>354</v>
      </c>
      <c r="B129" s="147">
        <v>0</v>
      </c>
      <c r="C129" s="147">
        <v>0</v>
      </c>
      <c r="D129" s="147">
        <v>0</v>
      </c>
      <c r="E129" s="147">
        <v>0</v>
      </c>
      <c r="F129" s="147">
        <v>0</v>
      </c>
      <c r="G129" s="147">
        <v>0</v>
      </c>
    </row>
    <row r="130" spans="1:7" x14ac:dyDescent="0.3">
      <c r="A130" s="142" t="s">
        <v>355</v>
      </c>
      <c r="B130" s="147">
        <v>0</v>
      </c>
      <c r="C130" s="147">
        <v>0</v>
      </c>
      <c r="D130" s="147">
        <v>0</v>
      </c>
      <c r="E130" s="147">
        <v>0</v>
      </c>
      <c r="F130" s="147">
        <v>0</v>
      </c>
      <c r="G130" s="147">
        <v>0</v>
      </c>
    </row>
    <row r="131" spans="1:7" x14ac:dyDescent="0.3">
      <c r="A131" s="142" t="s">
        <v>356</v>
      </c>
      <c r="B131" s="147">
        <v>0</v>
      </c>
      <c r="C131" s="147">
        <v>0</v>
      </c>
      <c r="D131" s="147">
        <v>0</v>
      </c>
      <c r="E131" s="147">
        <v>0</v>
      </c>
      <c r="F131" s="147">
        <v>0</v>
      </c>
      <c r="G131" s="147">
        <v>0</v>
      </c>
    </row>
    <row r="132" spans="1:7" x14ac:dyDescent="0.3">
      <c r="A132" s="142" t="s">
        <v>357</v>
      </c>
      <c r="B132" s="147">
        <v>0</v>
      </c>
      <c r="C132" s="147">
        <v>0</v>
      </c>
      <c r="D132" s="147">
        <v>0</v>
      </c>
      <c r="E132" s="147">
        <v>0</v>
      </c>
      <c r="F132" s="147">
        <v>0</v>
      </c>
      <c r="G132" s="147">
        <v>0</v>
      </c>
    </row>
    <row r="133" spans="1:7" x14ac:dyDescent="0.3">
      <c r="A133" s="141" t="s">
        <v>358</v>
      </c>
      <c r="B133" s="147">
        <v>0</v>
      </c>
      <c r="C133" s="147">
        <v>0</v>
      </c>
      <c r="D133" s="147">
        <v>0</v>
      </c>
      <c r="E133" s="147">
        <v>0</v>
      </c>
      <c r="F133" s="147">
        <v>0</v>
      </c>
      <c r="G133" s="147">
        <v>0</v>
      </c>
    </row>
    <row r="134" spans="1:7" x14ac:dyDescent="0.3">
      <c r="A134" s="142" t="s">
        <v>359</v>
      </c>
      <c r="B134" s="147">
        <v>0</v>
      </c>
      <c r="C134" s="147">
        <v>0</v>
      </c>
      <c r="D134" s="147">
        <v>0</v>
      </c>
      <c r="E134" s="147">
        <v>0</v>
      </c>
      <c r="F134" s="147">
        <v>0</v>
      </c>
      <c r="G134" s="147">
        <v>0</v>
      </c>
    </row>
    <row r="135" spans="1:7" x14ac:dyDescent="0.3">
      <c r="A135" s="142" t="s">
        <v>360</v>
      </c>
      <c r="B135" s="147">
        <v>0</v>
      </c>
      <c r="C135" s="147">
        <v>0</v>
      </c>
      <c r="D135" s="147">
        <v>0</v>
      </c>
      <c r="E135" s="147">
        <v>0</v>
      </c>
      <c r="F135" s="147">
        <v>0</v>
      </c>
      <c r="G135" s="147">
        <v>0</v>
      </c>
    </row>
    <row r="136" spans="1:7" x14ac:dyDescent="0.3">
      <c r="A136" s="142" t="s">
        <v>361</v>
      </c>
      <c r="B136" s="147">
        <v>0</v>
      </c>
      <c r="C136" s="147">
        <v>0</v>
      </c>
      <c r="D136" s="147">
        <v>0</v>
      </c>
      <c r="E136" s="147">
        <v>0</v>
      </c>
      <c r="F136" s="147">
        <v>0</v>
      </c>
      <c r="G136" s="147">
        <v>0</v>
      </c>
    </row>
    <row r="137" spans="1:7" x14ac:dyDescent="0.3">
      <c r="A137" s="141" t="s">
        <v>362</v>
      </c>
      <c r="B137" s="147">
        <v>0</v>
      </c>
      <c r="C137" s="147">
        <v>0</v>
      </c>
      <c r="D137" s="147">
        <v>0</v>
      </c>
      <c r="E137" s="147">
        <v>0</v>
      </c>
      <c r="F137" s="147">
        <v>0</v>
      </c>
      <c r="G137" s="147">
        <v>0</v>
      </c>
    </row>
    <row r="138" spans="1:7" x14ac:dyDescent="0.3">
      <c r="A138" s="142" t="s">
        <v>363</v>
      </c>
      <c r="B138" s="147">
        <v>0</v>
      </c>
      <c r="C138" s="147">
        <v>0</v>
      </c>
      <c r="D138" s="147">
        <v>0</v>
      </c>
      <c r="E138" s="147">
        <v>0</v>
      </c>
      <c r="F138" s="147">
        <v>0</v>
      </c>
      <c r="G138" s="147">
        <v>0</v>
      </c>
    </row>
    <row r="139" spans="1:7" x14ac:dyDescent="0.3">
      <c r="A139" s="142" t="s">
        <v>364</v>
      </c>
      <c r="B139" s="147">
        <v>0</v>
      </c>
      <c r="C139" s="147">
        <v>0</v>
      </c>
      <c r="D139" s="147">
        <v>0</v>
      </c>
      <c r="E139" s="147">
        <v>0</v>
      </c>
      <c r="F139" s="147">
        <v>0</v>
      </c>
      <c r="G139" s="147">
        <v>0</v>
      </c>
    </row>
    <row r="140" spans="1:7" x14ac:dyDescent="0.3">
      <c r="A140" s="142" t="s">
        <v>365</v>
      </c>
      <c r="B140" s="147">
        <v>0</v>
      </c>
      <c r="C140" s="147">
        <v>0</v>
      </c>
      <c r="D140" s="147">
        <v>0</v>
      </c>
      <c r="E140" s="147">
        <v>0</v>
      </c>
      <c r="F140" s="147">
        <v>0</v>
      </c>
      <c r="G140" s="147">
        <v>0</v>
      </c>
    </row>
    <row r="141" spans="1:7" x14ac:dyDescent="0.3">
      <c r="A141" s="142" t="s">
        <v>366</v>
      </c>
      <c r="B141" s="147">
        <v>0</v>
      </c>
      <c r="C141" s="147">
        <v>0</v>
      </c>
      <c r="D141" s="147">
        <v>0</v>
      </c>
      <c r="E141" s="147">
        <v>0</v>
      </c>
      <c r="F141" s="147">
        <v>0</v>
      </c>
      <c r="G141" s="147">
        <v>0</v>
      </c>
    </row>
    <row r="142" spans="1:7" x14ac:dyDescent="0.3">
      <c r="A142" s="142" t="s">
        <v>367</v>
      </c>
      <c r="B142" s="147">
        <v>0</v>
      </c>
      <c r="C142" s="147">
        <v>0</v>
      </c>
      <c r="D142" s="147">
        <v>0</v>
      </c>
      <c r="E142" s="147">
        <v>0</v>
      </c>
      <c r="F142" s="147">
        <v>0</v>
      </c>
      <c r="G142" s="147">
        <v>0</v>
      </c>
    </row>
    <row r="143" spans="1:7" x14ac:dyDescent="0.3">
      <c r="A143" s="142" t="s">
        <v>368</v>
      </c>
      <c r="B143" s="147">
        <v>0</v>
      </c>
      <c r="C143" s="147">
        <v>0</v>
      </c>
      <c r="D143" s="147">
        <v>0</v>
      </c>
      <c r="E143" s="147">
        <v>0</v>
      </c>
      <c r="F143" s="147">
        <v>0</v>
      </c>
      <c r="G143" s="147">
        <v>0</v>
      </c>
    </row>
    <row r="144" spans="1:7" x14ac:dyDescent="0.3">
      <c r="A144" s="142" t="s">
        <v>369</v>
      </c>
      <c r="B144" s="147">
        <v>0</v>
      </c>
      <c r="C144" s="147">
        <v>0</v>
      </c>
      <c r="D144" s="147">
        <v>0</v>
      </c>
      <c r="E144" s="147">
        <v>0</v>
      </c>
      <c r="F144" s="147">
        <v>0</v>
      </c>
      <c r="G144" s="147">
        <v>0</v>
      </c>
    </row>
    <row r="145" spans="1:7" x14ac:dyDescent="0.3">
      <c r="A145" s="142" t="s">
        <v>370</v>
      </c>
      <c r="B145" s="147">
        <v>0</v>
      </c>
      <c r="C145" s="147">
        <v>0</v>
      </c>
      <c r="D145" s="147">
        <v>0</v>
      </c>
      <c r="E145" s="147">
        <v>0</v>
      </c>
      <c r="F145" s="147">
        <v>0</v>
      </c>
      <c r="G145" s="147">
        <v>0</v>
      </c>
    </row>
    <row r="146" spans="1:7" x14ac:dyDescent="0.3">
      <c r="A146" s="141" t="s">
        <v>371</v>
      </c>
      <c r="B146" s="147">
        <v>0</v>
      </c>
      <c r="C146" s="147">
        <v>0</v>
      </c>
      <c r="D146" s="147">
        <v>0</v>
      </c>
      <c r="E146" s="147">
        <v>0</v>
      </c>
      <c r="F146" s="147">
        <v>0</v>
      </c>
      <c r="G146" s="147">
        <v>0</v>
      </c>
    </row>
    <row r="147" spans="1:7" x14ac:dyDescent="0.3">
      <c r="A147" s="142" t="s">
        <v>372</v>
      </c>
      <c r="B147" s="147">
        <v>0</v>
      </c>
      <c r="C147" s="147">
        <v>0</v>
      </c>
      <c r="D147" s="147">
        <v>0</v>
      </c>
      <c r="E147" s="147">
        <v>0</v>
      </c>
      <c r="F147" s="147">
        <v>0</v>
      </c>
      <c r="G147" s="147">
        <v>0</v>
      </c>
    </row>
    <row r="148" spans="1:7" x14ac:dyDescent="0.3">
      <c r="A148" s="142" t="s">
        <v>373</v>
      </c>
      <c r="B148" s="147">
        <v>0</v>
      </c>
      <c r="C148" s="147">
        <v>0</v>
      </c>
      <c r="D148" s="147">
        <v>0</v>
      </c>
      <c r="E148" s="147">
        <v>0</v>
      </c>
      <c r="F148" s="147">
        <v>0</v>
      </c>
      <c r="G148" s="147">
        <v>0</v>
      </c>
    </row>
    <row r="149" spans="1:7" x14ac:dyDescent="0.3">
      <c r="A149" s="142" t="s">
        <v>374</v>
      </c>
      <c r="B149" s="147">
        <v>0</v>
      </c>
      <c r="C149" s="147">
        <v>0</v>
      </c>
      <c r="D149" s="147">
        <v>0</v>
      </c>
      <c r="E149" s="147">
        <v>0</v>
      </c>
      <c r="F149" s="147">
        <v>0</v>
      </c>
      <c r="G149" s="147">
        <v>0</v>
      </c>
    </row>
    <row r="150" spans="1:7" x14ac:dyDescent="0.3">
      <c r="A150" s="141" t="s">
        <v>375</v>
      </c>
      <c r="B150" s="147">
        <v>0</v>
      </c>
      <c r="C150" s="147">
        <v>0</v>
      </c>
      <c r="D150" s="147">
        <v>0</v>
      </c>
      <c r="E150" s="147">
        <v>0</v>
      </c>
      <c r="F150" s="147">
        <v>0</v>
      </c>
      <c r="G150" s="147">
        <v>0</v>
      </c>
    </row>
    <row r="151" spans="1:7" x14ac:dyDescent="0.3">
      <c r="A151" s="142" t="s">
        <v>376</v>
      </c>
      <c r="B151" s="147">
        <v>0</v>
      </c>
      <c r="C151" s="147">
        <v>0</v>
      </c>
      <c r="D151" s="147">
        <v>0</v>
      </c>
      <c r="E151" s="147">
        <v>0</v>
      </c>
      <c r="F151" s="147">
        <v>0</v>
      </c>
      <c r="G151" s="147">
        <v>0</v>
      </c>
    </row>
    <row r="152" spans="1:7" x14ac:dyDescent="0.3">
      <c r="A152" s="142" t="s">
        <v>377</v>
      </c>
      <c r="B152" s="147">
        <v>0</v>
      </c>
      <c r="C152" s="147">
        <v>0</v>
      </c>
      <c r="D152" s="147">
        <v>0</v>
      </c>
      <c r="E152" s="147">
        <v>0</v>
      </c>
      <c r="F152" s="147">
        <v>0</v>
      </c>
      <c r="G152" s="147">
        <v>0</v>
      </c>
    </row>
    <row r="153" spans="1:7" x14ac:dyDescent="0.3">
      <c r="A153" s="142" t="s">
        <v>378</v>
      </c>
      <c r="B153" s="147">
        <v>0</v>
      </c>
      <c r="C153" s="147">
        <v>0</v>
      </c>
      <c r="D153" s="147">
        <v>0</v>
      </c>
      <c r="E153" s="147">
        <v>0</v>
      </c>
      <c r="F153" s="147">
        <v>0</v>
      </c>
      <c r="G153" s="147">
        <v>0</v>
      </c>
    </row>
    <row r="154" spans="1:7" x14ac:dyDescent="0.3">
      <c r="A154" s="135" t="s">
        <v>379</v>
      </c>
      <c r="B154" s="147">
        <v>0</v>
      </c>
      <c r="C154" s="147">
        <v>0</v>
      </c>
      <c r="D154" s="147">
        <v>0</v>
      </c>
      <c r="E154" s="147">
        <v>0</v>
      </c>
      <c r="F154" s="147">
        <v>0</v>
      </c>
      <c r="G154" s="147">
        <v>0</v>
      </c>
    </row>
    <row r="155" spans="1:7" x14ac:dyDescent="0.3">
      <c r="A155" s="142" t="s">
        <v>380</v>
      </c>
      <c r="B155" s="147">
        <v>0</v>
      </c>
      <c r="C155" s="147">
        <v>0</v>
      </c>
      <c r="D155" s="147">
        <v>0</v>
      </c>
      <c r="E155" s="147">
        <v>0</v>
      </c>
      <c r="F155" s="147">
        <v>0</v>
      </c>
      <c r="G155" s="147">
        <v>0</v>
      </c>
    </row>
    <row r="156" spans="1:7" x14ac:dyDescent="0.3">
      <c r="A156" s="142" t="s">
        <v>381</v>
      </c>
      <c r="B156" s="147">
        <v>0</v>
      </c>
      <c r="C156" s="147">
        <v>0</v>
      </c>
      <c r="D156" s="147">
        <v>0</v>
      </c>
      <c r="E156" s="147">
        <v>0</v>
      </c>
      <c r="F156" s="147">
        <v>0</v>
      </c>
      <c r="G156" s="147">
        <v>0</v>
      </c>
    </row>
    <row r="157" spans="1:7" x14ac:dyDescent="0.3">
      <c r="A157" s="142" t="s">
        <v>382</v>
      </c>
      <c r="B157" s="147">
        <v>0</v>
      </c>
      <c r="C157" s="147">
        <v>0</v>
      </c>
      <c r="D157" s="147">
        <v>0</v>
      </c>
      <c r="E157" s="147">
        <v>0</v>
      </c>
      <c r="F157" s="147">
        <v>0</v>
      </c>
      <c r="G157" s="147">
        <v>0</v>
      </c>
    </row>
    <row r="158" spans="1:7" x14ac:dyDescent="0.3">
      <c r="A158" s="136"/>
      <c r="B158" s="148"/>
      <c r="C158" s="148"/>
      <c r="D158" s="148"/>
      <c r="E158" s="148"/>
      <c r="F158" s="148"/>
      <c r="G158" s="148"/>
    </row>
    <row r="159" spans="1:7" x14ac:dyDescent="0.3">
      <c r="A159" s="137" t="s">
        <v>384</v>
      </c>
      <c r="B159" s="146">
        <v>3840000</v>
      </c>
      <c r="C159" s="146">
        <v>2506385.9900000002</v>
      </c>
      <c r="D159" s="146">
        <v>6346385.9900000002</v>
      </c>
      <c r="E159" s="146">
        <v>740762.48</v>
      </c>
      <c r="F159" s="146">
        <v>740762.48</v>
      </c>
      <c r="G159" s="146">
        <v>5605623.5099999998</v>
      </c>
    </row>
    <row r="160" spans="1:7" x14ac:dyDescent="0.3">
      <c r="A160" s="139"/>
      <c r="B160" s="145"/>
      <c r="C160" s="145"/>
      <c r="D160" s="145"/>
      <c r="E160" s="145"/>
      <c r="F160" s="145"/>
      <c r="G160" s="145"/>
    </row>
    <row r="161" spans="1:1" x14ac:dyDescent="0.3">
      <c r="A161" s="134" t="s">
        <v>43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="90" zoomScaleNormal="90" workbookViewId="0">
      <selection activeCell="K19" sqref="K19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21" x14ac:dyDescent="0.3">
      <c r="A1" s="256" t="s">
        <v>385</v>
      </c>
      <c r="B1" s="256"/>
      <c r="C1" s="256"/>
      <c r="D1" s="256"/>
      <c r="E1" s="256"/>
      <c r="F1" s="256"/>
      <c r="G1" s="256"/>
    </row>
    <row r="2" spans="1:7" x14ac:dyDescent="0.3">
      <c r="A2" s="245" t="s">
        <v>0</v>
      </c>
      <c r="B2" s="246"/>
      <c r="C2" s="246"/>
      <c r="D2" s="246"/>
      <c r="E2" s="246"/>
      <c r="F2" s="246"/>
      <c r="G2" s="247"/>
    </row>
    <row r="3" spans="1:7" x14ac:dyDescent="0.3">
      <c r="A3" s="238" t="s">
        <v>302</v>
      </c>
      <c r="B3" s="248"/>
      <c r="C3" s="248"/>
      <c r="D3" s="248"/>
      <c r="E3" s="248"/>
      <c r="F3" s="248"/>
      <c r="G3" s="240"/>
    </row>
    <row r="4" spans="1:7" x14ac:dyDescent="0.3">
      <c r="A4" s="238" t="s">
        <v>386</v>
      </c>
      <c r="B4" s="248"/>
      <c r="C4" s="248"/>
      <c r="D4" s="248"/>
      <c r="E4" s="248"/>
      <c r="F4" s="248"/>
      <c r="G4" s="240"/>
    </row>
    <row r="5" spans="1:7" x14ac:dyDescent="0.3">
      <c r="A5" s="249" t="s">
        <v>2</v>
      </c>
      <c r="B5" s="250"/>
      <c r="C5" s="250"/>
      <c r="D5" s="250"/>
      <c r="E5" s="250"/>
      <c r="F5" s="250"/>
      <c r="G5" s="251"/>
    </row>
    <row r="6" spans="1:7" x14ac:dyDescent="0.3">
      <c r="A6" s="241" t="s">
        <v>3</v>
      </c>
      <c r="B6" s="242"/>
      <c r="C6" s="242"/>
      <c r="D6" s="242"/>
      <c r="E6" s="242"/>
      <c r="F6" s="242"/>
      <c r="G6" s="243"/>
    </row>
    <row r="7" spans="1:7" x14ac:dyDescent="0.3">
      <c r="A7" s="252" t="s">
        <v>49</v>
      </c>
      <c r="B7" s="262" t="s">
        <v>304</v>
      </c>
      <c r="C7" s="262"/>
      <c r="D7" s="262"/>
      <c r="E7" s="262"/>
      <c r="F7" s="262"/>
      <c r="G7" s="263" t="s">
        <v>305</v>
      </c>
    </row>
    <row r="8" spans="1:7" ht="28.8" x14ac:dyDescent="0.3">
      <c r="A8" s="253"/>
      <c r="B8" s="157" t="s">
        <v>210</v>
      </c>
      <c r="C8" s="158" t="s">
        <v>236</v>
      </c>
      <c r="D8" s="157" t="s">
        <v>237</v>
      </c>
      <c r="E8" s="157" t="s">
        <v>195</v>
      </c>
      <c r="F8" s="157" t="s">
        <v>211</v>
      </c>
      <c r="G8" s="264"/>
    </row>
    <row r="9" spans="1:7" x14ac:dyDescent="0.3">
      <c r="A9" s="152" t="s">
        <v>387</v>
      </c>
      <c r="B9" s="160">
        <v>3840000</v>
      </c>
      <c r="C9" s="160">
        <v>2506385.9900000002</v>
      </c>
      <c r="D9" s="160">
        <v>6346385.9899999993</v>
      </c>
      <c r="E9" s="160">
        <v>740762.47999999986</v>
      </c>
      <c r="F9" s="160">
        <v>740762.47999999986</v>
      </c>
      <c r="G9" s="160">
        <v>5605623.5099999998</v>
      </c>
    </row>
    <row r="10" spans="1:7" x14ac:dyDescent="0.3">
      <c r="A10" s="164" t="s">
        <v>388</v>
      </c>
      <c r="B10" s="165">
        <v>1777429.69</v>
      </c>
      <c r="C10" s="165">
        <v>2421353.9900000002</v>
      </c>
      <c r="D10" s="161">
        <v>4198783.68</v>
      </c>
      <c r="E10" s="165">
        <v>337729.2</v>
      </c>
      <c r="F10" s="165">
        <v>337729.2</v>
      </c>
      <c r="G10" s="161">
        <v>3861054.4799999995</v>
      </c>
    </row>
    <row r="11" spans="1:7" x14ac:dyDescent="0.3">
      <c r="A11" s="164" t="s">
        <v>389</v>
      </c>
      <c r="B11" s="165">
        <v>416428.32</v>
      </c>
      <c r="C11" s="165">
        <v>-1000</v>
      </c>
      <c r="D11" s="161">
        <v>415428.32</v>
      </c>
      <c r="E11" s="165">
        <v>69083.37</v>
      </c>
      <c r="F11" s="165">
        <v>69083.37</v>
      </c>
      <c r="G11" s="161">
        <v>346344.95</v>
      </c>
    </row>
    <row r="12" spans="1:7" x14ac:dyDescent="0.3">
      <c r="A12" s="164" t="s">
        <v>390</v>
      </c>
      <c r="B12" s="165">
        <v>157574.73000000001</v>
      </c>
      <c r="C12" s="165">
        <v>84282</v>
      </c>
      <c r="D12" s="161">
        <v>241856.73</v>
      </c>
      <c r="E12" s="165">
        <v>24188.13</v>
      </c>
      <c r="F12" s="165">
        <v>24188.13</v>
      </c>
      <c r="G12" s="161">
        <v>217668.6</v>
      </c>
    </row>
    <row r="13" spans="1:7" x14ac:dyDescent="0.3">
      <c r="A13" s="164" t="s">
        <v>391</v>
      </c>
      <c r="B13" s="165">
        <v>451705.77</v>
      </c>
      <c r="C13" s="165">
        <v>-750</v>
      </c>
      <c r="D13" s="161">
        <v>450955.77</v>
      </c>
      <c r="E13" s="165">
        <v>93727.77</v>
      </c>
      <c r="F13" s="165">
        <v>93727.77</v>
      </c>
      <c r="G13" s="161">
        <v>357228</v>
      </c>
    </row>
    <row r="14" spans="1:7" x14ac:dyDescent="0.3">
      <c r="A14" s="164" t="s">
        <v>392</v>
      </c>
      <c r="B14" s="165">
        <v>262149.46000000002</v>
      </c>
      <c r="C14" s="165">
        <v>-1000</v>
      </c>
      <c r="D14" s="161">
        <v>261149.46000000002</v>
      </c>
      <c r="E14" s="165">
        <v>44366.6</v>
      </c>
      <c r="F14" s="165">
        <v>44366.6</v>
      </c>
      <c r="G14" s="161">
        <v>216782.86000000002</v>
      </c>
    </row>
    <row r="15" spans="1:7" x14ac:dyDescent="0.3">
      <c r="A15" s="164" t="s">
        <v>393</v>
      </c>
      <c r="B15" s="165">
        <v>432294.6</v>
      </c>
      <c r="C15" s="165">
        <v>3500</v>
      </c>
      <c r="D15" s="161">
        <v>435794.6</v>
      </c>
      <c r="E15" s="165">
        <v>96039.06</v>
      </c>
      <c r="F15" s="165">
        <v>96039.06</v>
      </c>
      <c r="G15" s="161">
        <v>339755.54</v>
      </c>
    </row>
    <row r="16" spans="1:7" x14ac:dyDescent="0.3">
      <c r="A16" s="164" t="s">
        <v>394</v>
      </c>
      <c r="B16" s="165">
        <v>342417.43</v>
      </c>
      <c r="C16" s="165">
        <v>0</v>
      </c>
      <c r="D16" s="161">
        <v>342417.43</v>
      </c>
      <c r="E16" s="165">
        <v>75628.350000000006</v>
      </c>
      <c r="F16" s="165">
        <v>75628.350000000006</v>
      </c>
      <c r="G16" s="161">
        <v>266789.07999999996</v>
      </c>
    </row>
    <row r="17" spans="1:7" x14ac:dyDescent="0.3">
      <c r="A17" s="156" t="s">
        <v>395</v>
      </c>
      <c r="B17" s="161">
        <v>0</v>
      </c>
      <c r="C17" s="161">
        <v>0</v>
      </c>
      <c r="D17" s="161">
        <v>0</v>
      </c>
      <c r="E17" s="161">
        <v>0</v>
      </c>
      <c r="F17" s="161">
        <v>0</v>
      </c>
      <c r="G17" s="161">
        <v>0</v>
      </c>
    </row>
    <row r="18" spans="1:7" x14ac:dyDescent="0.3">
      <c r="A18" s="155" t="s">
        <v>31</v>
      </c>
      <c r="B18" s="162"/>
      <c r="C18" s="162"/>
      <c r="D18" s="162"/>
      <c r="E18" s="162"/>
      <c r="F18" s="162"/>
      <c r="G18" s="162"/>
    </row>
    <row r="19" spans="1:7" x14ac:dyDescent="0.3">
      <c r="A19" s="153" t="s">
        <v>396</v>
      </c>
      <c r="B19" s="163">
        <v>0</v>
      </c>
      <c r="C19" s="163">
        <v>0</v>
      </c>
      <c r="D19" s="163">
        <v>0</v>
      </c>
      <c r="E19" s="163">
        <v>0</v>
      </c>
      <c r="F19" s="163">
        <v>0</v>
      </c>
      <c r="G19" s="163">
        <v>0</v>
      </c>
    </row>
    <row r="20" spans="1:7" x14ac:dyDescent="0.3">
      <c r="A20" s="156" t="s">
        <v>397</v>
      </c>
      <c r="B20" s="161">
        <v>0</v>
      </c>
      <c r="C20" s="161">
        <v>0</v>
      </c>
      <c r="D20" s="161">
        <v>0</v>
      </c>
      <c r="E20" s="161">
        <v>0</v>
      </c>
      <c r="F20" s="161">
        <v>0</v>
      </c>
      <c r="G20" s="161">
        <v>0</v>
      </c>
    </row>
    <row r="21" spans="1:7" x14ac:dyDescent="0.3">
      <c r="A21" s="156" t="s">
        <v>398</v>
      </c>
      <c r="B21" s="161">
        <v>0</v>
      </c>
      <c r="C21" s="161">
        <v>0</v>
      </c>
      <c r="D21" s="161">
        <v>0</v>
      </c>
      <c r="E21" s="161">
        <v>0</v>
      </c>
      <c r="F21" s="161">
        <v>0</v>
      </c>
      <c r="G21" s="161">
        <v>0</v>
      </c>
    </row>
    <row r="22" spans="1:7" x14ac:dyDescent="0.3">
      <c r="A22" s="156" t="s">
        <v>399</v>
      </c>
      <c r="B22" s="161">
        <v>0</v>
      </c>
      <c r="C22" s="161">
        <v>0</v>
      </c>
      <c r="D22" s="161">
        <v>0</v>
      </c>
      <c r="E22" s="161">
        <v>0</v>
      </c>
      <c r="F22" s="161">
        <v>0</v>
      </c>
      <c r="G22" s="161">
        <v>0</v>
      </c>
    </row>
    <row r="23" spans="1:7" x14ac:dyDescent="0.3">
      <c r="A23" s="156" t="s">
        <v>400</v>
      </c>
      <c r="B23" s="161">
        <v>0</v>
      </c>
      <c r="C23" s="161">
        <v>0</v>
      </c>
      <c r="D23" s="161">
        <v>0</v>
      </c>
      <c r="E23" s="161">
        <v>0</v>
      </c>
      <c r="F23" s="161">
        <v>0</v>
      </c>
      <c r="G23" s="161">
        <v>0</v>
      </c>
    </row>
    <row r="24" spans="1:7" x14ac:dyDescent="0.3">
      <c r="A24" s="156" t="s">
        <v>401</v>
      </c>
      <c r="B24" s="161">
        <v>0</v>
      </c>
      <c r="C24" s="161">
        <v>0</v>
      </c>
      <c r="D24" s="161">
        <v>0</v>
      </c>
      <c r="E24" s="161">
        <v>0</v>
      </c>
      <c r="F24" s="161">
        <v>0</v>
      </c>
      <c r="G24" s="161">
        <v>0</v>
      </c>
    </row>
    <row r="25" spans="1:7" x14ac:dyDescent="0.3">
      <c r="A25" s="156" t="s">
        <v>402</v>
      </c>
      <c r="B25" s="161">
        <v>0</v>
      </c>
      <c r="C25" s="161">
        <v>0</v>
      </c>
      <c r="D25" s="161">
        <v>0</v>
      </c>
      <c r="E25" s="161">
        <v>0</v>
      </c>
      <c r="F25" s="161">
        <v>0</v>
      </c>
      <c r="G25" s="161">
        <v>0</v>
      </c>
    </row>
    <row r="26" spans="1:7" x14ac:dyDescent="0.3">
      <c r="A26" s="156" t="s">
        <v>403</v>
      </c>
      <c r="B26" s="161">
        <v>0</v>
      </c>
      <c r="C26" s="161">
        <v>0</v>
      </c>
      <c r="D26" s="161">
        <v>0</v>
      </c>
      <c r="E26" s="161">
        <v>0</v>
      </c>
      <c r="F26" s="161">
        <v>0</v>
      </c>
      <c r="G26" s="161">
        <v>0</v>
      </c>
    </row>
    <row r="27" spans="1:7" x14ac:dyDescent="0.3">
      <c r="A27" s="156" t="s">
        <v>395</v>
      </c>
      <c r="B27" s="161">
        <v>0</v>
      </c>
      <c r="C27" s="161">
        <v>0</v>
      </c>
      <c r="D27" s="161">
        <v>0</v>
      </c>
      <c r="E27" s="161">
        <v>0</v>
      </c>
      <c r="F27" s="161">
        <v>0</v>
      </c>
      <c r="G27" s="161">
        <v>0</v>
      </c>
    </row>
    <row r="28" spans="1:7" x14ac:dyDescent="0.3">
      <c r="A28" s="155" t="s">
        <v>31</v>
      </c>
      <c r="B28" s="162"/>
      <c r="C28" s="162"/>
      <c r="D28" s="161">
        <v>0</v>
      </c>
      <c r="E28" s="161"/>
      <c r="F28" s="161"/>
      <c r="G28" s="161">
        <v>0</v>
      </c>
    </row>
    <row r="29" spans="1:7" x14ac:dyDescent="0.3">
      <c r="A29" s="153" t="s">
        <v>384</v>
      </c>
      <c r="B29" s="163">
        <v>3840000</v>
      </c>
      <c r="C29" s="163">
        <v>2506385.9900000002</v>
      </c>
      <c r="D29" s="163">
        <v>6346385.9900000002</v>
      </c>
      <c r="E29" s="163">
        <v>740762.47999999986</v>
      </c>
      <c r="F29" s="163">
        <v>740762.47999999986</v>
      </c>
      <c r="G29" s="163">
        <v>5605623.5100000007</v>
      </c>
    </row>
    <row r="30" spans="1:7" x14ac:dyDescent="0.3">
      <c r="A30" s="154"/>
      <c r="B30" s="159"/>
      <c r="C30" s="159"/>
      <c r="D30" s="159"/>
      <c r="E30" s="159"/>
      <c r="F30" s="159"/>
      <c r="G30" s="159"/>
    </row>
    <row r="31" spans="1:7" x14ac:dyDescent="0.3">
      <c r="A31" s="151" t="s">
        <v>43</v>
      </c>
      <c r="B31" s="151"/>
      <c r="C31" s="151"/>
      <c r="D31" s="151"/>
      <c r="E31" s="151"/>
      <c r="F31" s="151"/>
      <c r="G31" s="15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zoomScale="80" zoomScaleNormal="80" workbookViewId="0">
      <selection activeCell="J28" sqref="J28"/>
    </sheetView>
  </sheetViews>
  <sheetFormatPr baseColWidth="10" defaultRowHeight="14.4" x14ac:dyDescent="0.3"/>
  <cols>
    <col min="1" max="1" width="98.5546875" customWidth="1"/>
    <col min="2" max="7" width="22" customWidth="1"/>
  </cols>
  <sheetData>
    <row r="1" spans="1:7" ht="21" x14ac:dyDescent="0.3">
      <c r="A1" s="265" t="s">
        <v>404</v>
      </c>
      <c r="B1" s="266"/>
      <c r="C1" s="266"/>
      <c r="D1" s="266"/>
      <c r="E1" s="266"/>
      <c r="F1" s="266"/>
      <c r="G1" s="266"/>
    </row>
    <row r="2" spans="1:7" x14ac:dyDescent="0.3">
      <c r="A2" s="245" t="s">
        <v>0</v>
      </c>
      <c r="B2" s="246"/>
      <c r="C2" s="246"/>
      <c r="D2" s="246"/>
      <c r="E2" s="246"/>
      <c r="F2" s="246"/>
      <c r="G2" s="247"/>
    </row>
    <row r="3" spans="1:7" x14ac:dyDescent="0.3">
      <c r="A3" s="238" t="s">
        <v>302</v>
      </c>
      <c r="B3" s="248"/>
      <c r="C3" s="248"/>
      <c r="D3" s="248"/>
      <c r="E3" s="248"/>
      <c r="F3" s="248"/>
      <c r="G3" s="240"/>
    </row>
    <row r="4" spans="1:7" x14ac:dyDescent="0.3">
      <c r="A4" s="238" t="s">
        <v>405</v>
      </c>
      <c r="B4" s="248"/>
      <c r="C4" s="248"/>
      <c r="D4" s="248"/>
      <c r="E4" s="248"/>
      <c r="F4" s="248"/>
      <c r="G4" s="240"/>
    </row>
    <row r="5" spans="1:7" x14ac:dyDescent="0.3">
      <c r="A5" s="249" t="s">
        <v>2</v>
      </c>
      <c r="B5" s="250"/>
      <c r="C5" s="250"/>
      <c r="D5" s="250"/>
      <c r="E5" s="250"/>
      <c r="F5" s="250"/>
      <c r="G5" s="251"/>
    </row>
    <row r="6" spans="1:7" x14ac:dyDescent="0.3">
      <c r="A6" s="241" t="s">
        <v>3</v>
      </c>
      <c r="B6" s="242"/>
      <c r="C6" s="242"/>
      <c r="D6" s="242"/>
      <c r="E6" s="242"/>
      <c r="F6" s="242"/>
      <c r="G6" s="243"/>
    </row>
    <row r="7" spans="1:7" x14ac:dyDescent="0.3">
      <c r="A7" s="248" t="s">
        <v>49</v>
      </c>
      <c r="B7" s="241" t="s">
        <v>304</v>
      </c>
      <c r="C7" s="242"/>
      <c r="D7" s="242"/>
      <c r="E7" s="242"/>
      <c r="F7" s="243"/>
      <c r="G7" s="258" t="s">
        <v>305</v>
      </c>
    </row>
    <row r="8" spans="1:7" ht="28.8" x14ac:dyDescent="0.3">
      <c r="A8" s="248"/>
      <c r="B8" s="171" t="s">
        <v>210</v>
      </c>
      <c r="C8" s="167" t="s">
        <v>406</v>
      </c>
      <c r="D8" s="171" t="s">
        <v>307</v>
      </c>
      <c r="E8" s="171" t="s">
        <v>195</v>
      </c>
      <c r="F8" s="172" t="s">
        <v>211</v>
      </c>
      <c r="G8" s="257"/>
    </row>
    <row r="9" spans="1:7" x14ac:dyDescent="0.3">
      <c r="A9" s="168" t="s">
        <v>407</v>
      </c>
      <c r="B9" s="180">
        <v>3840000</v>
      </c>
      <c r="C9" s="180">
        <v>2506385.9900000002</v>
      </c>
      <c r="D9" s="180">
        <v>6346385.9900000002</v>
      </c>
      <c r="E9" s="180">
        <v>740762.48</v>
      </c>
      <c r="F9" s="180">
        <v>740762.48</v>
      </c>
      <c r="G9" s="180">
        <v>5605623.5099999998</v>
      </c>
    </row>
    <row r="10" spans="1:7" x14ac:dyDescent="0.3">
      <c r="A10" s="174" t="s">
        <v>408</v>
      </c>
      <c r="B10" s="181">
        <v>0</v>
      </c>
      <c r="C10" s="181">
        <v>0</v>
      </c>
      <c r="D10" s="181">
        <v>0</v>
      </c>
      <c r="E10" s="181">
        <v>0</v>
      </c>
      <c r="F10" s="181">
        <v>0</v>
      </c>
      <c r="G10" s="181">
        <v>0</v>
      </c>
    </row>
    <row r="11" spans="1:7" x14ac:dyDescent="0.3">
      <c r="A11" s="176" t="s">
        <v>409</v>
      </c>
      <c r="B11" s="181">
        <v>0</v>
      </c>
      <c r="C11" s="181">
        <v>0</v>
      </c>
      <c r="D11" s="181">
        <v>0</v>
      </c>
      <c r="E11" s="181">
        <v>0</v>
      </c>
      <c r="F11" s="181">
        <v>0</v>
      </c>
      <c r="G11" s="181">
        <v>0</v>
      </c>
    </row>
    <row r="12" spans="1:7" x14ac:dyDescent="0.3">
      <c r="A12" s="176" t="s">
        <v>410</v>
      </c>
      <c r="B12" s="181">
        <v>0</v>
      </c>
      <c r="C12" s="181">
        <v>0</v>
      </c>
      <c r="D12" s="181">
        <v>0</v>
      </c>
      <c r="E12" s="181">
        <v>0</v>
      </c>
      <c r="F12" s="181">
        <v>0</v>
      </c>
      <c r="G12" s="181">
        <v>0</v>
      </c>
    </row>
    <row r="13" spans="1:7" x14ac:dyDescent="0.3">
      <c r="A13" s="176" t="s">
        <v>411</v>
      </c>
      <c r="B13" s="181">
        <v>0</v>
      </c>
      <c r="C13" s="181">
        <v>0</v>
      </c>
      <c r="D13" s="181">
        <v>0</v>
      </c>
      <c r="E13" s="181">
        <v>0</v>
      </c>
      <c r="F13" s="181">
        <v>0</v>
      </c>
      <c r="G13" s="181">
        <v>0</v>
      </c>
    </row>
    <row r="14" spans="1:7" x14ac:dyDescent="0.3">
      <c r="A14" s="176" t="s">
        <v>412</v>
      </c>
      <c r="B14" s="181">
        <v>0</v>
      </c>
      <c r="C14" s="181">
        <v>0</v>
      </c>
      <c r="D14" s="181">
        <v>0</v>
      </c>
      <c r="E14" s="181">
        <v>0</v>
      </c>
      <c r="F14" s="181">
        <v>0</v>
      </c>
      <c r="G14" s="181">
        <v>0</v>
      </c>
    </row>
    <row r="15" spans="1:7" x14ac:dyDescent="0.3">
      <c r="A15" s="176" t="s">
        <v>413</v>
      </c>
      <c r="B15" s="181">
        <v>0</v>
      </c>
      <c r="C15" s="181">
        <v>0</v>
      </c>
      <c r="D15" s="181">
        <v>0</v>
      </c>
      <c r="E15" s="181">
        <v>0</v>
      </c>
      <c r="F15" s="181">
        <v>0</v>
      </c>
      <c r="G15" s="181">
        <v>0</v>
      </c>
    </row>
    <row r="16" spans="1:7" x14ac:dyDescent="0.3">
      <c r="A16" s="176" t="s">
        <v>414</v>
      </c>
      <c r="B16" s="181">
        <v>0</v>
      </c>
      <c r="C16" s="181">
        <v>0</v>
      </c>
      <c r="D16" s="181">
        <v>0</v>
      </c>
      <c r="E16" s="181">
        <v>0</v>
      </c>
      <c r="F16" s="181">
        <v>0</v>
      </c>
      <c r="G16" s="181">
        <v>0</v>
      </c>
    </row>
    <row r="17" spans="1:7" x14ac:dyDescent="0.3">
      <c r="A17" s="176" t="s">
        <v>415</v>
      </c>
      <c r="B17" s="181">
        <v>0</v>
      </c>
      <c r="C17" s="181">
        <v>0</v>
      </c>
      <c r="D17" s="181">
        <v>0</v>
      </c>
      <c r="E17" s="181">
        <v>0</v>
      </c>
      <c r="F17" s="181">
        <v>0</v>
      </c>
      <c r="G17" s="181">
        <v>0</v>
      </c>
    </row>
    <row r="18" spans="1:7" x14ac:dyDescent="0.3">
      <c r="A18" s="176" t="s">
        <v>416</v>
      </c>
      <c r="B18" s="181">
        <v>0</v>
      </c>
      <c r="C18" s="181">
        <v>0</v>
      </c>
      <c r="D18" s="181">
        <v>0</v>
      </c>
      <c r="E18" s="181">
        <v>0</v>
      </c>
      <c r="F18" s="181">
        <v>0</v>
      </c>
      <c r="G18" s="181">
        <v>0</v>
      </c>
    </row>
    <row r="19" spans="1:7" x14ac:dyDescent="0.3">
      <c r="A19" s="174" t="s">
        <v>417</v>
      </c>
      <c r="B19" s="181">
        <v>3840000</v>
      </c>
      <c r="C19" s="181">
        <v>2506385.9900000002</v>
      </c>
      <c r="D19" s="181">
        <v>6346385.9900000002</v>
      </c>
      <c r="E19" s="181">
        <v>740762.48</v>
      </c>
      <c r="F19" s="181">
        <v>740762.48</v>
      </c>
      <c r="G19" s="181">
        <v>5605623.5099999998</v>
      </c>
    </row>
    <row r="20" spans="1:7" x14ac:dyDescent="0.3">
      <c r="A20" s="176" t="s">
        <v>418</v>
      </c>
      <c r="B20" s="181">
        <v>0</v>
      </c>
      <c r="C20" s="181">
        <v>0</v>
      </c>
      <c r="D20" s="181">
        <v>0</v>
      </c>
      <c r="E20" s="181">
        <v>0</v>
      </c>
      <c r="F20" s="181">
        <v>0</v>
      </c>
      <c r="G20" s="181">
        <v>0</v>
      </c>
    </row>
    <row r="21" spans="1:7" x14ac:dyDescent="0.3">
      <c r="A21" s="176" t="s">
        <v>419</v>
      </c>
      <c r="B21" s="181">
        <v>0</v>
      </c>
      <c r="C21" s="181">
        <v>0</v>
      </c>
      <c r="D21" s="181">
        <v>0</v>
      </c>
      <c r="E21" s="181">
        <v>0</v>
      </c>
      <c r="F21" s="181">
        <v>0</v>
      </c>
      <c r="G21" s="181">
        <v>0</v>
      </c>
    </row>
    <row r="22" spans="1:7" x14ac:dyDescent="0.3">
      <c r="A22" s="176" t="s">
        <v>420</v>
      </c>
      <c r="B22" s="186">
        <v>451705.77</v>
      </c>
      <c r="C22" s="186">
        <v>-750</v>
      </c>
      <c r="D22" s="181">
        <v>450955.77</v>
      </c>
      <c r="E22" s="186">
        <v>93727.77</v>
      </c>
      <c r="F22" s="186">
        <v>93727.77</v>
      </c>
      <c r="G22" s="181">
        <v>357228</v>
      </c>
    </row>
    <row r="23" spans="1:7" x14ac:dyDescent="0.3">
      <c r="A23" s="176" t="s">
        <v>421</v>
      </c>
      <c r="B23" s="181">
        <v>0</v>
      </c>
      <c r="C23" s="181">
        <v>0</v>
      </c>
      <c r="D23" s="181">
        <v>0</v>
      </c>
      <c r="E23" s="181">
        <v>0</v>
      </c>
      <c r="F23" s="181">
        <v>0</v>
      </c>
      <c r="G23" s="181">
        <v>0</v>
      </c>
    </row>
    <row r="24" spans="1:7" x14ac:dyDescent="0.3">
      <c r="A24" s="176" t="s">
        <v>422</v>
      </c>
      <c r="B24" s="186">
        <v>432294.6</v>
      </c>
      <c r="C24" s="186">
        <v>3500</v>
      </c>
      <c r="D24" s="181">
        <v>435794.6</v>
      </c>
      <c r="E24" s="186">
        <v>96039.06</v>
      </c>
      <c r="F24" s="186">
        <v>96039.06</v>
      </c>
      <c r="G24" s="181">
        <v>339755.54</v>
      </c>
    </row>
    <row r="25" spans="1:7" x14ac:dyDescent="0.3">
      <c r="A25" s="176" t="s">
        <v>423</v>
      </c>
      <c r="B25" s="186">
        <v>2955999.63</v>
      </c>
      <c r="C25" s="186">
        <v>2503635.9900000002</v>
      </c>
      <c r="D25" s="181">
        <v>5459635.6200000001</v>
      </c>
      <c r="E25" s="186">
        <v>550995.65</v>
      </c>
      <c r="F25" s="186">
        <v>550995.65</v>
      </c>
      <c r="G25" s="181">
        <v>4908639.97</v>
      </c>
    </row>
    <row r="26" spans="1:7" x14ac:dyDescent="0.3">
      <c r="A26" s="176" t="s">
        <v>424</v>
      </c>
      <c r="B26" s="181">
        <v>0</v>
      </c>
      <c r="C26" s="181">
        <v>0</v>
      </c>
      <c r="D26" s="181">
        <v>0</v>
      </c>
      <c r="E26" s="181">
        <v>0</v>
      </c>
      <c r="F26" s="181">
        <v>0</v>
      </c>
      <c r="G26" s="181">
        <v>0</v>
      </c>
    </row>
    <row r="27" spans="1:7" x14ac:dyDescent="0.3">
      <c r="A27" s="174" t="s">
        <v>425</v>
      </c>
      <c r="B27" s="181">
        <v>0</v>
      </c>
      <c r="C27" s="181">
        <v>0</v>
      </c>
      <c r="D27" s="181">
        <v>0</v>
      </c>
      <c r="E27" s="181">
        <v>0</v>
      </c>
      <c r="F27" s="181">
        <v>0</v>
      </c>
      <c r="G27" s="181">
        <v>0</v>
      </c>
    </row>
    <row r="28" spans="1:7" ht="23.25" customHeight="1" x14ac:dyDescent="0.3">
      <c r="A28" s="178" t="s">
        <v>426</v>
      </c>
      <c r="B28" s="181">
        <v>0</v>
      </c>
      <c r="C28" s="181">
        <v>0</v>
      </c>
      <c r="D28" s="181">
        <v>0</v>
      </c>
      <c r="E28" s="181">
        <v>0</v>
      </c>
      <c r="F28" s="181">
        <v>0</v>
      </c>
      <c r="G28" s="181">
        <v>0</v>
      </c>
    </row>
    <row r="29" spans="1:7" x14ac:dyDescent="0.3">
      <c r="A29" s="176" t="s">
        <v>427</v>
      </c>
      <c r="B29" s="181">
        <v>0</v>
      </c>
      <c r="C29" s="181">
        <v>0</v>
      </c>
      <c r="D29" s="181">
        <v>0</v>
      </c>
      <c r="E29" s="181">
        <v>0</v>
      </c>
      <c r="F29" s="181">
        <v>0</v>
      </c>
      <c r="G29" s="181">
        <v>0</v>
      </c>
    </row>
    <row r="30" spans="1:7" x14ac:dyDescent="0.3">
      <c r="A30" s="176" t="s">
        <v>428</v>
      </c>
      <c r="B30" s="181">
        <v>0</v>
      </c>
      <c r="C30" s="181">
        <v>0</v>
      </c>
      <c r="D30" s="181">
        <v>0</v>
      </c>
      <c r="E30" s="181">
        <v>0</v>
      </c>
      <c r="F30" s="181">
        <v>0</v>
      </c>
      <c r="G30" s="181">
        <v>0</v>
      </c>
    </row>
    <row r="31" spans="1:7" x14ac:dyDescent="0.3">
      <c r="A31" s="176" t="s">
        <v>429</v>
      </c>
      <c r="B31" s="181">
        <v>0</v>
      </c>
      <c r="C31" s="181">
        <v>0</v>
      </c>
      <c r="D31" s="181">
        <v>0</v>
      </c>
      <c r="E31" s="181">
        <v>0</v>
      </c>
      <c r="F31" s="181">
        <v>0</v>
      </c>
      <c r="G31" s="181">
        <v>0</v>
      </c>
    </row>
    <row r="32" spans="1:7" x14ac:dyDescent="0.3">
      <c r="A32" s="176" t="s">
        <v>430</v>
      </c>
      <c r="B32" s="181">
        <v>0</v>
      </c>
      <c r="C32" s="181">
        <v>0</v>
      </c>
      <c r="D32" s="181">
        <v>0</v>
      </c>
      <c r="E32" s="181">
        <v>0</v>
      </c>
      <c r="F32" s="181">
        <v>0</v>
      </c>
      <c r="G32" s="181">
        <v>0</v>
      </c>
    </row>
    <row r="33" spans="1:7" x14ac:dyDescent="0.3">
      <c r="A33" s="176" t="s">
        <v>431</v>
      </c>
      <c r="B33" s="181">
        <v>0</v>
      </c>
      <c r="C33" s="181">
        <v>0</v>
      </c>
      <c r="D33" s="181">
        <v>0</v>
      </c>
      <c r="E33" s="181">
        <v>0</v>
      </c>
      <c r="F33" s="181">
        <v>0</v>
      </c>
      <c r="G33" s="181">
        <v>0</v>
      </c>
    </row>
    <row r="34" spans="1:7" x14ac:dyDescent="0.3">
      <c r="A34" s="176" t="s">
        <v>432</v>
      </c>
      <c r="B34" s="181">
        <v>0</v>
      </c>
      <c r="C34" s="181">
        <v>0</v>
      </c>
      <c r="D34" s="181">
        <v>0</v>
      </c>
      <c r="E34" s="181">
        <v>0</v>
      </c>
      <c r="F34" s="181">
        <v>0</v>
      </c>
      <c r="G34" s="181">
        <v>0</v>
      </c>
    </row>
    <row r="35" spans="1:7" x14ac:dyDescent="0.3">
      <c r="A35" s="176" t="s">
        <v>433</v>
      </c>
      <c r="B35" s="181">
        <v>0</v>
      </c>
      <c r="C35" s="181">
        <v>0</v>
      </c>
      <c r="D35" s="181">
        <v>0</v>
      </c>
      <c r="E35" s="181">
        <v>0</v>
      </c>
      <c r="F35" s="181">
        <v>0</v>
      </c>
      <c r="G35" s="181">
        <v>0</v>
      </c>
    </row>
    <row r="36" spans="1:7" x14ac:dyDescent="0.3">
      <c r="A36" s="176" t="s">
        <v>434</v>
      </c>
      <c r="B36" s="181">
        <v>0</v>
      </c>
      <c r="C36" s="181">
        <v>0</v>
      </c>
      <c r="D36" s="181">
        <v>0</v>
      </c>
      <c r="E36" s="181">
        <v>0</v>
      </c>
      <c r="F36" s="181">
        <v>0</v>
      </c>
      <c r="G36" s="181">
        <v>0</v>
      </c>
    </row>
    <row r="37" spans="1:7" ht="33.75" customHeight="1" x14ac:dyDescent="0.3">
      <c r="A37" s="177" t="s">
        <v>435</v>
      </c>
      <c r="B37" s="181">
        <v>0</v>
      </c>
      <c r="C37" s="181">
        <v>0</v>
      </c>
      <c r="D37" s="181">
        <v>0</v>
      </c>
      <c r="E37" s="181">
        <v>0</v>
      </c>
      <c r="F37" s="181">
        <v>0</v>
      </c>
      <c r="G37" s="181">
        <v>0</v>
      </c>
    </row>
    <row r="38" spans="1:7" ht="23.25" customHeight="1" x14ac:dyDescent="0.3">
      <c r="A38" s="178" t="s">
        <v>436</v>
      </c>
      <c r="B38" s="181">
        <v>0</v>
      </c>
      <c r="C38" s="181">
        <v>0</v>
      </c>
      <c r="D38" s="181">
        <v>0</v>
      </c>
      <c r="E38" s="181">
        <v>0</v>
      </c>
      <c r="F38" s="181">
        <v>0</v>
      </c>
      <c r="G38" s="181">
        <v>0</v>
      </c>
    </row>
    <row r="39" spans="1:7" ht="48.75" customHeight="1" x14ac:dyDescent="0.3">
      <c r="A39" s="178" t="s">
        <v>437</v>
      </c>
      <c r="B39" s="181">
        <v>0</v>
      </c>
      <c r="C39" s="181">
        <v>0</v>
      </c>
      <c r="D39" s="181">
        <v>0</v>
      </c>
      <c r="E39" s="181">
        <v>0</v>
      </c>
      <c r="F39" s="181">
        <v>0</v>
      </c>
      <c r="G39" s="181">
        <v>0</v>
      </c>
    </row>
    <row r="40" spans="1:7" ht="33" customHeight="1" x14ac:dyDescent="0.3">
      <c r="A40" s="178" t="s">
        <v>438</v>
      </c>
      <c r="B40" s="181">
        <v>0</v>
      </c>
      <c r="C40" s="181">
        <v>0</v>
      </c>
      <c r="D40" s="181">
        <v>0</v>
      </c>
      <c r="E40" s="181">
        <v>0</v>
      </c>
      <c r="F40" s="181">
        <v>0</v>
      </c>
      <c r="G40" s="181">
        <v>0</v>
      </c>
    </row>
    <row r="41" spans="1:7" ht="27" customHeight="1" x14ac:dyDescent="0.3">
      <c r="A41" s="178" t="s">
        <v>439</v>
      </c>
      <c r="B41" s="181">
        <v>0</v>
      </c>
      <c r="C41" s="181">
        <v>0</v>
      </c>
      <c r="D41" s="181">
        <v>0</v>
      </c>
      <c r="E41" s="181">
        <v>0</v>
      </c>
      <c r="F41" s="181">
        <v>0</v>
      </c>
      <c r="G41" s="181">
        <v>0</v>
      </c>
    </row>
    <row r="42" spans="1:7" x14ac:dyDescent="0.3">
      <c r="A42" s="178"/>
      <c r="B42" s="181"/>
      <c r="C42" s="181"/>
      <c r="D42" s="181"/>
      <c r="E42" s="181"/>
      <c r="F42" s="181"/>
      <c r="G42" s="181"/>
    </row>
    <row r="43" spans="1:7" x14ac:dyDescent="0.3">
      <c r="A43" s="185" t="s">
        <v>440</v>
      </c>
      <c r="B43" s="182">
        <v>0</v>
      </c>
      <c r="C43" s="182">
        <v>0</v>
      </c>
      <c r="D43" s="182">
        <v>0</v>
      </c>
      <c r="E43" s="182">
        <v>0</v>
      </c>
      <c r="F43" s="182">
        <v>0</v>
      </c>
      <c r="G43" s="182">
        <v>0</v>
      </c>
    </row>
    <row r="44" spans="1:7" x14ac:dyDescent="0.3">
      <c r="A44" s="174" t="s">
        <v>408</v>
      </c>
      <c r="B44" s="181">
        <v>0</v>
      </c>
      <c r="C44" s="181">
        <v>0</v>
      </c>
      <c r="D44" s="181">
        <v>0</v>
      </c>
      <c r="E44" s="181">
        <v>0</v>
      </c>
      <c r="F44" s="181">
        <v>0</v>
      </c>
      <c r="G44" s="181">
        <v>0</v>
      </c>
    </row>
    <row r="45" spans="1:7" ht="32.25" customHeight="1" x14ac:dyDescent="0.3">
      <c r="A45" s="178" t="s">
        <v>409</v>
      </c>
      <c r="B45" s="181">
        <v>0</v>
      </c>
      <c r="C45" s="181">
        <v>0</v>
      </c>
      <c r="D45" s="181">
        <v>0</v>
      </c>
      <c r="E45" s="181">
        <v>0</v>
      </c>
      <c r="F45" s="181">
        <v>0</v>
      </c>
      <c r="G45" s="181">
        <v>0</v>
      </c>
    </row>
    <row r="46" spans="1:7" ht="41.25" customHeight="1" x14ac:dyDescent="0.3">
      <c r="A46" s="178" t="s">
        <v>410</v>
      </c>
      <c r="B46" s="181">
        <v>0</v>
      </c>
      <c r="C46" s="181">
        <v>0</v>
      </c>
      <c r="D46" s="181">
        <v>0</v>
      </c>
      <c r="E46" s="181">
        <v>0</v>
      </c>
      <c r="F46" s="181">
        <v>0</v>
      </c>
      <c r="G46" s="181">
        <v>0</v>
      </c>
    </row>
    <row r="47" spans="1:7" ht="41.25" customHeight="1" x14ac:dyDescent="0.3">
      <c r="A47" s="178" t="s">
        <v>411</v>
      </c>
      <c r="B47" s="181">
        <v>0</v>
      </c>
      <c r="C47" s="181">
        <v>0</v>
      </c>
      <c r="D47" s="181">
        <v>0</v>
      </c>
      <c r="E47" s="181">
        <v>0</v>
      </c>
      <c r="F47" s="181">
        <v>0</v>
      </c>
      <c r="G47" s="181">
        <v>0</v>
      </c>
    </row>
    <row r="48" spans="1:7" ht="42" customHeight="1" x14ac:dyDescent="0.3">
      <c r="A48" s="178" t="s">
        <v>412</v>
      </c>
      <c r="B48" s="181">
        <v>0</v>
      </c>
      <c r="C48" s="181">
        <v>0</v>
      </c>
      <c r="D48" s="181">
        <v>0</v>
      </c>
      <c r="E48" s="181">
        <v>0</v>
      </c>
      <c r="F48" s="181">
        <v>0</v>
      </c>
      <c r="G48" s="181">
        <v>0</v>
      </c>
    </row>
    <row r="49" spans="1:7" ht="48.75" customHeight="1" x14ac:dyDescent="0.3">
      <c r="A49" s="178" t="s">
        <v>413</v>
      </c>
      <c r="B49" s="181">
        <v>0</v>
      </c>
      <c r="C49" s="181">
        <v>0</v>
      </c>
      <c r="D49" s="181">
        <v>0</v>
      </c>
      <c r="E49" s="181">
        <v>0</v>
      </c>
      <c r="F49" s="181">
        <v>0</v>
      </c>
      <c r="G49" s="181">
        <v>0</v>
      </c>
    </row>
    <row r="50" spans="1:7" ht="36.75" customHeight="1" x14ac:dyDescent="0.3">
      <c r="A50" s="178" t="s">
        <v>414</v>
      </c>
      <c r="B50" s="181">
        <v>0</v>
      </c>
      <c r="C50" s="181">
        <v>0</v>
      </c>
      <c r="D50" s="181">
        <v>0</v>
      </c>
      <c r="E50" s="181">
        <v>0</v>
      </c>
      <c r="F50" s="181">
        <v>0</v>
      </c>
      <c r="G50" s="181">
        <v>0</v>
      </c>
    </row>
    <row r="51" spans="1:7" ht="36" customHeight="1" x14ac:dyDescent="0.3">
      <c r="A51" s="178" t="s">
        <v>415</v>
      </c>
      <c r="B51" s="181">
        <v>0</v>
      </c>
      <c r="C51" s="181">
        <v>0</v>
      </c>
      <c r="D51" s="181">
        <v>0</v>
      </c>
      <c r="E51" s="181">
        <v>0</v>
      </c>
      <c r="F51" s="181">
        <v>0</v>
      </c>
      <c r="G51" s="181">
        <v>0</v>
      </c>
    </row>
    <row r="52" spans="1:7" ht="42.75" customHeight="1" x14ac:dyDescent="0.3">
      <c r="A52" s="178" t="s">
        <v>416</v>
      </c>
      <c r="B52" s="181">
        <v>0</v>
      </c>
      <c r="C52" s="181">
        <v>0</v>
      </c>
      <c r="D52" s="181">
        <v>0</v>
      </c>
      <c r="E52" s="181">
        <v>0</v>
      </c>
      <c r="F52" s="181">
        <v>0</v>
      </c>
      <c r="G52" s="181">
        <v>0</v>
      </c>
    </row>
    <row r="53" spans="1:7" x14ac:dyDescent="0.3">
      <c r="A53" s="174" t="s">
        <v>417</v>
      </c>
      <c r="B53" s="181">
        <v>0</v>
      </c>
      <c r="C53" s="181">
        <v>0</v>
      </c>
      <c r="D53" s="181">
        <v>0</v>
      </c>
      <c r="E53" s="181">
        <v>0</v>
      </c>
      <c r="F53" s="181">
        <v>0</v>
      </c>
      <c r="G53" s="181">
        <v>0</v>
      </c>
    </row>
    <row r="54" spans="1:7" ht="31.5" customHeight="1" x14ac:dyDescent="0.3">
      <c r="A54" s="178" t="s">
        <v>418</v>
      </c>
      <c r="B54" s="181">
        <v>0</v>
      </c>
      <c r="C54" s="181">
        <v>0</v>
      </c>
      <c r="D54" s="181">
        <v>0</v>
      </c>
      <c r="E54" s="181">
        <v>0</v>
      </c>
      <c r="F54" s="181">
        <v>0</v>
      </c>
      <c r="G54" s="181">
        <v>0</v>
      </c>
    </row>
    <row r="55" spans="1:7" ht="30" customHeight="1" x14ac:dyDescent="0.3">
      <c r="A55" s="178" t="s">
        <v>419</v>
      </c>
      <c r="B55" s="181">
        <v>0</v>
      </c>
      <c r="C55" s="181">
        <v>0</v>
      </c>
      <c r="D55" s="181">
        <v>0</v>
      </c>
      <c r="E55" s="181">
        <v>0</v>
      </c>
      <c r="F55" s="181">
        <v>0</v>
      </c>
      <c r="G55" s="181">
        <v>0</v>
      </c>
    </row>
    <row r="56" spans="1:7" ht="31.5" customHeight="1" x14ac:dyDescent="0.3">
      <c r="A56" s="178" t="s">
        <v>420</v>
      </c>
      <c r="B56" s="181">
        <v>0</v>
      </c>
      <c r="C56" s="181">
        <v>0</v>
      </c>
      <c r="D56" s="181">
        <v>0</v>
      </c>
      <c r="E56" s="181">
        <v>0</v>
      </c>
      <c r="F56" s="181">
        <v>0</v>
      </c>
      <c r="G56" s="181">
        <v>0</v>
      </c>
    </row>
    <row r="57" spans="1:7" ht="27.75" customHeight="1" x14ac:dyDescent="0.3">
      <c r="A57" s="173" t="s">
        <v>421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ht="33.75" customHeight="1" x14ac:dyDescent="0.3">
      <c r="A58" s="178" t="s">
        <v>422</v>
      </c>
      <c r="B58" s="181">
        <v>0</v>
      </c>
      <c r="C58" s="181">
        <v>0</v>
      </c>
      <c r="D58" s="181">
        <v>0</v>
      </c>
      <c r="E58" s="181">
        <v>0</v>
      </c>
      <c r="F58" s="181">
        <v>0</v>
      </c>
      <c r="G58" s="181">
        <v>0</v>
      </c>
    </row>
    <row r="59" spans="1:7" ht="24.75" customHeight="1" x14ac:dyDescent="0.3">
      <c r="A59" s="178" t="s">
        <v>423</v>
      </c>
      <c r="B59" s="181">
        <v>0</v>
      </c>
      <c r="C59" s="181">
        <v>0</v>
      </c>
      <c r="D59" s="181">
        <v>0</v>
      </c>
      <c r="E59" s="181">
        <v>0</v>
      </c>
      <c r="F59" s="181">
        <v>0</v>
      </c>
      <c r="G59" s="181">
        <v>0</v>
      </c>
    </row>
    <row r="60" spans="1:7" ht="27" customHeight="1" x14ac:dyDescent="0.3">
      <c r="A60" s="178" t="s">
        <v>424</v>
      </c>
      <c r="B60" s="181">
        <v>0</v>
      </c>
      <c r="C60" s="181">
        <v>0</v>
      </c>
      <c r="D60" s="181">
        <v>0</v>
      </c>
      <c r="E60" s="181">
        <v>0</v>
      </c>
      <c r="F60" s="181">
        <v>0</v>
      </c>
      <c r="G60" s="181">
        <v>0</v>
      </c>
    </row>
    <row r="61" spans="1:7" x14ac:dyDescent="0.3">
      <c r="A61" s="174" t="s">
        <v>425</v>
      </c>
      <c r="B61" s="181">
        <v>0</v>
      </c>
      <c r="C61" s="181">
        <v>0</v>
      </c>
      <c r="D61" s="181">
        <v>0</v>
      </c>
      <c r="E61" s="181">
        <v>0</v>
      </c>
      <c r="F61" s="181">
        <v>0</v>
      </c>
      <c r="G61" s="181">
        <v>0</v>
      </c>
    </row>
    <row r="62" spans="1:7" ht="32.25" customHeight="1" x14ac:dyDescent="0.3">
      <c r="A62" s="178" t="s">
        <v>426</v>
      </c>
      <c r="B62" s="181">
        <v>0</v>
      </c>
      <c r="C62" s="181">
        <v>0</v>
      </c>
      <c r="D62" s="181">
        <v>0</v>
      </c>
      <c r="E62" s="181">
        <v>0</v>
      </c>
      <c r="F62" s="181">
        <v>0</v>
      </c>
      <c r="G62" s="181">
        <v>0</v>
      </c>
    </row>
    <row r="63" spans="1:7" ht="30" customHeight="1" x14ac:dyDescent="0.3">
      <c r="A63" s="178" t="s">
        <v>427</v>
      </c>
      <c r="B63" s="181">
        <v>0</v>
      </c>
      <c r="C63" s="181">
        <v>0</v>
      </c>
      <c r="D63" s="181">
        <v>0</v>
      </c>
      <c r="E63" s="181">
        <v>0</v>
      </c>
      <c r="F63" s="181">
        <v>0</v>
      </c>
      <c r="G63" s="181">
        <v>0</v>
      </c>
    </row>
    <row r="64" spans="1:7" ht="27.75" customHeight="1" x14ac:dyDescent="0.3">
      <c r="A64" s="178" t="s">
        <v>428</v>
      </c>
      <c r="B64" s="181">
        <v>0</v>
      </c>
      <c r="C64" s="181">
        <v>0</v>
      </c>
      <c r="D64" s="181">
        <v>0</v>
      </c>
      <c r="E64" s="181">
        <v>0</v>
      </c>
      <c r="F64" s="181">
        <v>0</v>
      </c>
      <c r="G64" s="181">
        <v>0</v>
      </c>
    </row>
    <row r="65" spans="1:7" ht="39.75" customHeight="1" x14ac:dyDescent="0.3">
      <c r="A65" s="178" t="s">
        <v>429</v>
      </c>
      <c r="B65" s="181">
        <v>0</v>
      </c>
      <c r="C65" s="181">
        <v>0</v>
      </c>
      <c r="D65" s="181">
        <v>0</v>
      </c>
      <c r="E65" s="181">
        <v>0</v>
      </c>
      <c r="F65" s="181">
        <v>0</v>
      </c>
      <c r="G65" s="181">
        <v>0</v>
      </c>
    </row>
    <row r="66" spans="1:7" ht="29.25" customHeight="1" x14ac:dyDescent="0.3">
      <c r="A66" s="178" t="s">
        <v>430</v>
      </c>
      <c r="B66" s="181">
        <v>0</v>
      </c>
      <c r="C66" s="181">
        <v>0</v>
      </c>
      <c r="D66" s="181">
        <v>0</v>
      </c>
      <c r="E66" s="181">
        <v>0</v>
      </c>
      <c r="F66" s="181">
        <v>0</v>
      </c>
      <c r="G66" s="181">
        <v>0</v>
      </c>
    </row>
    <row r="67" spans="1:7" ht="31.5" customHeight="1" x14ac:dyDescent="0.3">
      <c r="A67" s="178" t="s">
        <v>431</v>
      </c>
      <c r="B67" s="181">
        <v>0</v>
      </c>
      <c r="C67" s="181">
        <v>0</v>
      </c>
      <c r="D67" s="181">
        <v>0</v>
      </c>
      <c r="E67" s="181">
        <v>0</v>
      </c>
      <c r="F67" s="181">
        <v>0</v>
      </c>
      <c r="G67" s="181">
        <v>0</v>
      </c>
    </row>
    <row r="68" spans="1:7" ht="33" customHeight="1" x14ac:dyDescent="0.3">
      <c r="A68" s="178" t="s">
        <v>432</v>
      </c>
      <c r="B68" s="181">
        <v>0</v>
      </c>
      <c r="C68" s="181">
        <v>0</v>
      </c>
      <c r="D68" s="181">
        <v>0</v>
      </c>
      <c r="E68" s="181">
        <v>0</v>
      </c>
      <c r="F68" s="181">
        <v>0</v>
      </c>
      <c r="G68" s="181">
        <v>0</v>
      </c>
    </row>
    <row r="69" spans="1:7" ht="30" customHeight="1" x14ac:dyDescent="0.3">
      <c r="A69" s="178" t="s">
        <v>433</v>
      </c>
      <c r="B69" s="181">
        <v>0</v>
      </c>
      <c r="C69" s="181">
        <v>0</v>
      </c>
      <c r="D69" s="181">
        <v>0</v>
      </c>
      <c r="E69" s="181">
        <v>0</v>
      </c>
      <c r="F69" s="181">
        <v>0</v>
      </c>
      <c r="G69" s="181">
        <v>0</v>
      </c>
    </row>
    <row r="70" spans="1:7" ht="34.5" customHeight="1" x14ac:dyDescent="0.3">
      <c r="A70" s="178" t="s">
        <v>434</v>
      </c>
      <c r="B70" s="181">
        <v>0</v>
      </c>
      <c r="C70" s="181">
        <v>0</v>
      </c>
      <c r="D70" s="181">
        <v>0</v>
      </c>
      <c r="E70" s="181">
        <v>0</v>
      </c>
      <c r="F70" s="181">
        <v>0</v>
      </c>
      <c r="G70" s="181">
        <v>0</v>
      </c>
    </row>
    <row r="71" spans="1:7" ht="41.25" customHeight="1" x14ac:dyDescent="0.3">
      <c r="A71" s="177" t="s">
        <v>435</v>
      </c>
      <c r="B71" s="183">
        <v>0</v>
      </c>
      <c r="C71" s="183">
        <v>0</v>
      </c>
      <c r="D71" s="183">
        <v>0</v>
      </c>
      <c r="E71" s="183">
        <v>0</v>
      </c>
      <c r="F71" s="183">
        <v>0</v>
      </c>
      <c r="G71" s="183">
        <v>0</v>
      </c>
    </row>
    <row r="72" spans="1:7" ht="39.75" customHeight="1" x14ac:dyDescent="0.3">
      <c r="A72" s="178" t="s">
        <v>436</v>
      </c>
      <c r="B72" s="181">
        <v>0</v>
      </c>
      <c r="C72" s="181">
        <v>0</v>
      </c>
      <c r="D72" s="181">
        <v>0</v>
      </c>
      <c r="E72" s="181">
        <v>0</v>
      </c>
      <c r="F72" s="181">
        <v>0</v>
      </c>
      <c r="G72" s="181">
        <v>0</v>
      </c>
    </row>
    <row r="73" spans="1:7" ht="38.25" customHeight="1" x14ac:dyDescent="0.3">
      <c r="A73" s="178" t="s">
        <v>437</v>
      </c>
      <c r="B73" s="181">
        <v>0</v>
      </c>
      <c r="C73" s="181">
        <v>0</v>
      </c>
      <c r="D73" s="181">
        <v>0</v>
      </c>
      <c r="E73" s="181">
        <v>0</v>
      </c>
      <c r="F73" s="181">
        <v>0</v>
      </c>
      <c r="G73" s="181">
        <v>0</v>
      </c>
    </row>
    <row r="74" spans="1:7" ht="36" customHeight="1" x14ac:dyDescent="0.3">
      <c r="A74" s="178" t="s">
        <v>438</v>
      </c>
      <c r="B74" s="181">
        <v>0</v>
      </c>
      <c r="C74" s="181">
        <v>0</v>
      </c>
      <c r="D74" s="181">
        <v>0</v>
      </c>
      <c r="E74" s="181">
        <v>0</v>
      </c>
      <c r="F74" s="181">
        <v>0</v>
      </c>
      <c r="G74" s="181">
        <v>0</v>
      </c>
    </row>
    <row r="75" spans="1:7" ht="22.5" customHeight="1" x14ac:dyDescent="0.3">
      <c r="A75" s="178" t="s">
        <v>439</v>
      </c>
      <c r="B75" s="181">
        <v>0</v>
      </c>
      <c r="C75" s="181">
        <v>0</v>
      </c>
      <c r="D75" s="181">
        <v>0</v>
      </c>
      <c r="E75" s="181">
        <v>0</v>
      </c>
      <c r="F75" s="181">
        <v>0</v>
      </c>
      <c r="G75" s="181">
        <v>0</v>
      </c>
    </row>
    <row r="76" spans="1:7" x14ac:dyDescent="0.3">
      <c r="A76" s="175"/>
      <c r="B76" s="184"/>
      <c r="C76" s="184"/>
      <c r="D76" s="184"/>
      <c r="E76" s="184"/>
      <c r="F76" s="184"/>
      <c r="G76" s="184"/>
    </row>
    <row r="77" spans="1:7" x14ac:dyDescent="0.3">
      <c r="A77" s="169" t="s">
        <v>384</v>
      </c>
      <c r="B77" s="182">
        <v>3840000</v>
      </c>
      <c r="C77" s="182">
        <v>2506385.9900000002</v>
      </c>
      <c r="D77" s="182">
        <v>6346385.9900000002</v>
      </c>
      <c r="E77" s="182">
        <v>740762.48</v>
      </c>
      <c r="F77" s="182">
        <v>740762.48</v>
      </c>
      <c r="G77" s="182">
        <v>5605623.5099999998</v>
      </c>
    </row>
    <row r="78" spans="1:7" x14ac:dyDescent="0.3">
      <c r="A78" s="170"/>
      <c r="B78" s="179"/>
      <c r="C78" s="179"/>
      <c r="D78" s="179"/>
      <c r="E78" s="179"/>
      <c r="F78" s="179"/>
      <c r="G78" s="179"/>
    </row>
    <row r="79" spans="1:7" x14ac:dyDescent="0.3">
      <c r="A79" s="166" t="s">
        <v>43</v>
      </c>
      <c r="B79" s="166"/>
      <c r="C79" s="166"/>
      <c r="D79" s="166"/>
      <c r="E79" s="166"/>
      <c r="F79" s="166"/>
      <c r="G79" s="166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90" zoomScaleNormal="90" workbookViewId="0">
      <selection activeCell="I22" sqref="I22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21" x14ac:dyDescent="0.3">
      <c r="A1" s="256" t="s">
        <v>441</v>
      </c>
      <c r="B1" s="255"/>
      <c r="C1" s="255"/>
      <c r="D1" s="255"/>
      <c r="E1" s="255"/>
      <c r="F1" s="255"/>
      <c r="G1" s="255"/>
    </row>
    <row r="2" spans="1:7" x14ac:dyDescent="0.3">
      <c r="A2" s="245" t="s">
        <v>0</v>
      </c>
      <c r="B2" s="246"/>
      <c r="C2" s="246"/>
      <c r="D2" s="246"/>
      <c r="E2" s="246"/>
      <c r="F2" s="246"/>
      <c r="G2" s="247"/>
    </row>
    <row r="3" spans="1:7" x14ac:dyDescent="0.3">
      <c r="A3" s="249" t="s">
        <v>302</v>
      </c>
      <c r="B3" s="250"/>
      <c r="C3" s="250"/>
      <c r="D3" s="250"/>
      <c r="E3" s="250"/>
      <c r="F3" s="250"/>
      <c r="G3" s="251"/>
    </row>
    <row r="4" spans="1:7" x14ac:dyDescent="0.3">
      <c r="A4" s="249" t="s">
        <v>442</v>
      </c>
      <c r="B4" s="250"/>
      <c r="C4" s="250"/>
      <c r="D4" s="250"/>
      <c r="E4" s="250"/>
      <c r="F4" s="250"/>
      <c r="G4" s="251"/>
    </row>
    <row r="5" spans="1:7" x14ac:dyDescent="0.3">
      <c r="A5" s="249" t="s">
        <v>2</v>
      </c>
      <c r="B5" s="250"/>
      <c r="C5" s="250"/>
      <c r="D5" s="250"/>
      <c r="E5" s="250"/>
      <c r="F5" s="250"/>
      <c r="G5" s="251"/>
    </row>
    <row r="6" spans="1:7" x14ac:dyDescent="0.3">
      <c r="A6" s="241" t="s">
        <v>3</v>
      </c>
      <c r="B6" s="242"/>
      <c r="C6" s="242"/>
      <c r="D6" s="242"/>
      <c r="E6" s="242"/>
      <c r="F6" s="242"/>
      <c r="G6" s="243"/>
    </row>
    <row r="7" spans="1:7" x14ac:dyDescent="0.3">
      <c r="A7" s="252" t="s">
        <v>49</v>
      </c>
      <c r="B7" s="257" t="s">
        <v>304</v>
      </c>
      <c r="C7" s="257"/>
      <c r="D7" s="257"/>
      <c r="E7" s="257"/>
      <c r="F7" s="257"/>
      <c r="G7" s="257" t="s">
        <v>305</v>
      </c>
    </row>
    <row r="8" spans="1:7" ht="28.8" x14ac:dyDescent="0.3">
      <c r="A8" s="253"/>
      <c r="B8" s="189" t="s">
        <v>210</v>
      </c>
      <c r="C8" s="198" t="s">
        <v>406</v>
      </c>
      <c r="D8" s="198" t="s">
        <v>237</v>
      </c>
      <c r="E8" s="198" t="s">
        <v>195</v>
      </c>
      <c r="F8" s="198" t="s">
        <v>211</v>
      </c>
      <c r="G8" s="267"/>
    </row>
    <row r="9" spans="1:7" x14ac:dyDescent="0.3">
      <c r="A9" s="191" t="s">
        <v>443</v>
      </c>
      <c r="B9" s="200">
        <v>2996102.07</v>
      </c>
      <c r="C9" s="200">
        <v>0</v>
      </c>
      <c r="D9" s="200">
        <v>2996102.07</v>
      </c>
      <c r="E9" s="200">
        <v>555670.28</v>
      </c>
      <c r="F9" s="200">
        <v>555670.28</v>
      </c>
      <c r="G9" s="200">
        <v>2440431.79</v>
      </c>
    </row>
    <row r="10" spans="1:7" x14ac:dyDescent="0.3">
      <c r="A10" s="193" t="s">
        <v>444</v>
      </c>
      <c r="B10" s="203">
        <v>2996102.07</v>
      </c>
      <c r="C10" s="203">
        <v>0</v>
      </c>
      <c r="D10" s="201">
        <v>2996102.07</v>
      </c>
      <c r="E10" s="203">
        <v>555670.28</v>
      </c>
      <c r="F10" s="203">
        <v>555670.28</v>
      </c>
      <c r="G10" s="201">
        <v>2440431.79</v>
      </c>
    </row>
    <row r="11" spans="1:7" x14ac:dyDescent="0.3">
      <c r="A11" s="193" t="s">
        <v>445</v>
      </c>
      <c r="B11" s="201">
        <v>0</v>
      </c>
      <c r="C11" s="201">
        <v>0</v>
      </c>
      <c r="D11" s="201">
        <v>0</v>
      </c>
      <c r="E11" s="201">
        <v>0</v>
      </c>
      <c r="F11" s="201">
        <v>0</v>
      </c>
      <c r="G11" s="201">
        <v>0</v>
      </c>
    </row>
    <row r="12" spans="1:7" x14ac:dyDescent="0.3">
      <c r="A12" s="193" t="s">
        <v>446</v>
      </c>
      <c r="B12" s="201">
        <v>0</v>
      </c>
      <c r="C12" s="201">
        <v>0</v>
      </c>
      <c r="D12" s="201">
        <v>0</v>
      </c>
      <c r="E12" s="201">
        <v>0</v>
      </c>
      <c r="F12" s="201">
        <v>0</v>
      </c>
      <c r="G12" s="201">
        <v>0</v>
      </c>
    </row>
    <row r="13" spans="1:7" x14ac:dyDescent="0.3">
      <c r="A13" s="195" t="s">
        <v>447</v>
      </c>
      <c r="B13" s="201">
        <v>0</v>
      </c>
      <c r="C13" s="201">
        <v>0</v>
      </c>
      <c r="D13" s="201">
        <v>0</v>
      </c>
      <c r="E13" s="201">
        <v>0</v>
      </c>
      <c r="F13" s="201">
        <v>0</v>
      </c>
      <c r="G13" s="201">
        <v>0</v>
      </c>
    </row>
    <row r="14" spans="1:7" x14ac:dyDescent="0.3">
      <c r="A14" s="195" t="s">
        <v>448</v>
      </c>
      <c r="B14" s="201">
        <v>0</v>
      </c>
      <c r="C14" s="201">
        <v>0</v>
      </c>
      <c r="D14" s="201">
        <v>0</v>
      </c>
      <c r="E14" s="201">
        <v>0</v>
      </c>
      <c r="F14" s="201">
        <v>0</v>
      </c>
      <c r="G14" s="201">
        <v>0</v>
      </c>
    </row>
    <row r="15" spans="1:7" x14ac:dyDescent="0.3">
      <c r="A15" s="193" t="s">
        <v>449</v>
      </c>
      <c r="B15" s="201">
        <v>0</v>
      </c>
      <c r="C15" s="201">
        <v>0</v>
      </c>
      <c r="D15" s="201">
        <v>0</v>
      </c>
      <c r="E15" s="201">
        <v>0</v>
      </c>
      <c r="F15" s="201">
        <v>0</v>
      </c>
      <c r="G15" s="201">
        <v>0</v>
      </c>
    </row>
    <row r="16" spans="1:7" ht="50.25" customHeight="1" x14ac:dyDescent="0.3">
      <c r="A16" s="196" t="s">
        <v>450</v>
      </c>
      <c r="B16" s="201">
        <v>0</v>
      </c>
      <c r="C16" s="201">
        <v>0</v>
      </c>
      <c r="D16" s="201">
        <v>0</v>
      </c>
      <c r="E16" s="201">
        <v>0</v>
      </c>
      <c r="F16" s="201">
        <v>0</v>
      </c>
      <c r="G16" s="201">
        <v>0</v>
      </c>
    </row>
    <row r="17" spans="1:7" x14ac:dyDescent="0.3">
      <c r="A17" s="195" t="s">
        <v>451</v>
      </c>
      <c r="B17" s="201">
        <v>0</v>
      </c>
      <c r="C17" s="201">
        <v>0</v>
      </c>
      <c r="D17" s="201">
        <v>0</v>
      </c>
      <c r="E17" s="201">
        <v>0</v>
      </c>
      <c r="F17" s="201">
        <v>0</v>
      </c>
      <c r="G17" s="201">
        <v>0</v>
      </c>
    </row>
    <row r="18" spans="1:7" x14ac:dyDescent="0.3">
      <c r="A18" s="195" t="s">
        <v>452</v>
      </c>
      <c r="B18" s="201">
        <v>0</v>
      </c>
      <c r="C18" s="201">
        <v>0</v>
      </c>
      <c r="D18" s="201">
        <v>0</v>
      </c>
      <c r="E18" s="201">
        <v>0</v>
      </c>
      <c r="F18" s="201">
        <v>0</v>
      </c>
      <c r="G18" s="201">
        <v>0</v>
      </c>
    </row>
    <row r="19" spans="1:7" x14ac:dyDescent="0.3">
      <c r="A19" s="193" t="s">
        <v>453</v>
      </c>
      <c r="B19" s="201">
        <v>0</v>
      </c>
      <c r="C19" s="201">
        <v>0</v>
      </c>
      <c r="D19" s="201">
        <v>0</v>
      </c>
      <c r="E19" s="201">
        <v>0</v>
      </c>
      <c r="F19" s="201">
        <v>0</v>
      </c>
      <c r="G19" s="201">
        <v>0</v>
      </c>
    </row>
    <row r="20" spans="1:7" x14ac:dyDescent="0.3">
      <c r="A20" s="194"/>
      <c r="B20" s="202"/>
      <c r="C20" s="202"/>
      <c r="D20" s="202"/>
      <c r="E20" s="202"/>
      <c r="F20" s="202"/>
      <c r="G20" s="202"/>
    </row>
    <row r="21" spans="1:7" x14ac:dyDescent="0.3">
      <c r="A21" s="197" t="s">
        <v>454</v>
      </c>
      <c r="B21" s="200">
        <v>0</v>
      </c>
      <c r="C21" s="200">
        <v>0</v>
      </c>
      <c r="D21" s="200">
        <v>0</v>
      </c>
      <c r="E21" s="200">
        <v>0</v>
      </c>
      <c r="F21" s="200">
        <v>0</v>
      </c>
      <c r="G21" s="200">
        <v>0</v>
      </c>
    </row>
    <row r="22" spans="1:7" x14ac:dyDescent="0.3">
      <c r="A22" s="193" t="s">
        <v>444</v>
      </c>
      <c r="B22" s="203">
        <v>0</v>
      </c>
      <c r="C22" s="203">
        <v>0</v>
      </c>
      <c r="D22" s="201">
        <v>0</v>
      </c>
      <c r="E22" s="203">
        <v>0</v>
      </c>
      <c r="F22" s="203">
        <v>0</v>
      </c>
      <c r="G22" s="201">
        <v>0</v>
      </c>
    </row>
    <row r="23" spans="1:7" x14ac:dyDescent="0.3">
      <c r="A23" s="193" t="s">
        <v>445</v>
      </c>
      <c r="B23" s="201">
        <v>0</v>
      </c>
      <c r="C23" s="201">
        <v>0</v>
      </c>
      <c r="D23" s="201">
        <v>0</v>
      </c>
      <c r="E23" s="201">
        <v>0</v>
      </c>
      <c r="F23" s="201">
        <v>0</v>
      </c>
      <c r="G23" s="201">
        <v>0</v>
      </c>
    </row>
    <row r="24" spans="1:7" x14ac:dyDescent="0.3">
      <c r="A24" s="193" t="s">
        <v>446</v>
      </c>
      <c r="B24" s="201">
        <v>0</v>
      </c>
      <c r="C24" s="201">
        <v>0</v>
      </c>
      <c r="D24" s="201">
        <v>0</v>
      </c>
      <c r="E24" s="201">
        <v>0</v>
      </c>
      <c r="F24" s="201">
        <v>0</v>
      </c>
      <c r="G24" s="201">
        <v>0</v>
      </c>
    </row>
    <row r="25" spans="1:7" x14ac:dyDescent="0.3">
      <c r="A25" s="195" t="s">
        <v>447</v>
      </c>
      <c r="B25" s="201">
        <v>0</v>
      </c>
      <c r="C25" s="201">
        <v>0</v>
      </c>
      <c r="D25" s="201">
        <v>0</v>
      </c>
      <c r="E25" s="201">
        <v>0</v>
      </c>
      <c r="F25" s="201">
        <v>0</v>
      </c>
      <c r="G25" s="201">
        <v>0</v>
      </c>
    </row>
    <row r="26" spans="1:7" x14ac:dyDescent="0.3">
      <c r="A26" s="195" t="s">
        <v>448</v>
      </c>
      <c r="B26" s="201">
        <v>0</v>
      </c>
      <c r="C26" s="201">
        <v>0</v>
      </c>
      <c r="D26" s="201">
        <v>0</v>
      </c>
      <c r="E26" s="201">
        <v>0</v>
      </c>
      <c r="F26" s="201">
        <v>0</v>
      </c>
      <c r="G26" s="201">
        <v>0</v>
      </c>
    </row>
    <row r="27" spans="1:7" x14ac:dyDescent="0.3">
      <c r="A27" s="193" t="s">
        <v>449</v>
      </c>
      <c r="B27" s="201">
        <v>0</v>
      </c>
      <c r="C27" s="201">
        <v>0</v>
      </c>
      <c r="D27" s="201">
        <v>0</v>
      </c>
      <c r="E27" s="201">
        <v>0</v>
      </c>
      <c r="F27" s="201">
        <v>0</v>
      </c>
      <c r="G27" s="201">
        <v>0</v>
      </c>
    </row>
    <row r="28" spans="1:7" ht="45" customHeight="1" x14ac:dyDescent="0.3">
      <c r="A28" s="196" t="s">
        <v>450</v>
      </c>
      <c r="B28" s="201">
        <v>0</v>
      </c>
      <c r="C28" s="201">
        <v>0</v>
      </c>
      <c r="D28" s="201">
        <v>0</v>
      </c>
      <c r="E28" s="201">
        <v>0</v>
      </c>
      <c r="F28" s="201">
        <v>0</v>
      </c>
      <c r="G28" s="201">
        <v>0</v>
      </c>
    </row>
    <row r="29" spans="1:7" x14ac:dyDescent="0.3">
      <c r="A29" s="195" t="s">
        <v>451</v>
      </c>
      <c r="B29" s="201">
        <v>0</v>
      </c>
      <c r="C29" s="201">
        <v>0</v>
      </c>
      <c r="D29" s="201">
        <v>0</v>
      </c>
      <c r="E29" s="201">
        <v>0</v>
      </c>
      <c r="F29" s="201">
        <v>0</v>
      </c>
      <c r="G29" s="201">
        <v>0</v>
      </c>
    </row>
    <row r="30" spans="1:7" x14ac:dyDescent="0.3">
      <c r="A30" s="195" t="s">
        <v>452</v>
      </c>
      <c r="B30" s="201">
        <v>0</v>
      </c>
      <c r="C30" s="201">
        <v>0</v>
      </c>
      <c r="D30" s="201">
        <v>0</v>
      </c>
      <c r="E30" s="201">
        <v>0</v>
      </c>
      <c r="F30" s="201">
        <v>0</v>
      </c>
      <c r="G30" s="201">
        <v>0</v>
      </c>
    </row>
    <row r="31" spans="1:7" x14ac:dyDescent="0.3">
      <c r="A31" s="193" t="s">
        <v>453</v>
      </c>
      <c r="B31" s="201">
        <v>0</v>
      </c>
      <c r="C31" s="201">
        <v>0</v>
      </c>
      <c r="D31" s="201">
        <v>0</v>
      </c>
      <c r="E31" s="201">
        <v>0</v>
      </c>
      <c r="F31" s="201">
        <v>0</v>
      </c>
      <c r="G31" s="201">
        <v>0</v>
      </c>
    </row>
    <row r="32" spans="1:7" x14ac:dyDescent="0.3">
      <c r="A32" s="194"/>
      <c r="B32" s="202"/>
      <c r="C32" s="202"/>
      <c r="D32" s="202"/>
      <c r="E32" s="202"/>
      <c r="F32" s="202"/>
      <c r="G32" s="202"/>
    </row>
    <row r="33" spans="1:7" x14ac:dyDescent="0.3">
      <c r="A33" s="192" t="s">
        <v>455</v>
      </c>
      <c r="B33" s="200">
        <v>2996102.07</v>
      </c>
      <c r="C33" s="200">
        <v>0</v>
      </c>
      <c r="D33" s="200">
        <v>2996102.07</v>
      </c>
      <c r="E33" s="200">
        <v>555670.28</v>
      </c>
      <c r="F33" s="200">
        <v>555670.28</v>
      </c>
      <c r="G33" s="200">
        <v>2440431.79</v>
      </c>
    </row>
    <row r="34" spans="1:7" x14ac:dyDescent="0.3">
      <c r="A34" s="190"/>
      <c r="B34" s="199"/>
      <c r="C34" s="199"/>
      <c r="D34" s="199"/>
      <c r="E34" s="199"/>
      <c r="F34" s="199"/>
      <c r="G34" s="199"/>
    </row>
    <row r="35" spans="1:7" x14ac:dyDescent="0.3">
      <c r="A35" s="188" t="s">
        <v>43</v>
      </c>
      <c r="B35" s="188"/>
      <c r="C35" s="188"/>
      <c r="D35" s="188"/>
      <c r="E35" s="188"/>
      <c r="F35" s="188"/>
      <c r="G35" s="18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c)</vt:lpstr>
      <vt:lpstr>FORMATO 7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DIF Municipal Atarjea</cp:lastModifiedBy>
  <dcterms:created xsi:type="dcterms:W3CDTF">2026-04-29T18:34:54Z</dcterms:created>
  <dcterms:modified xsi:type="dcterms:W3CDTF">2026-05-03T21:32:14Z</dcterms:modified>
</cp:coreProperties>
</file>