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<sst xmlns="http://schemas.openxmlformats.org/spreadsheetml/2006/main" count="49" uniqueCount="41">
  <si>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</si>
  <si>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</si>
  <si>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</si>
  <si>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</si>
  <si>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</si>
  <si>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</si>
  <si>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</si>
  <si>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</si>
  <si>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</si>
  <si>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</si>
  <si>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</si>
  <si>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</si>
  <si>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</si>
  <si>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</si>
  <si>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</si>
  <si>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</si>
  <si>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</si>
  <si>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</si>
  <si>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</si>
  <si>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</si>
  <si>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</si>
  <si>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</si>
  <si>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</si>
  <si>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</si>
  <si>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</si>
  <si>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</si>
  <si>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</si>
  <si>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</si>
  <si>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</si>
  <si>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</si>
  <si>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</si>
  <si>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</si>
  <si>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</si>
  <si>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</si>
  <si>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</si>
  <si>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</si>
  <si>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Atarjea, Gto.
Flujo de Fondos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</si>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</sst>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790575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showGridLines="0" tabSelected="1" view="pageBreakPreview" topLeftCell="A7" zoomScale="60" zoomScaleNormal="100" workbookViewId="0">
      <selection activeCell="H43" sqref="H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63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81627513.960000008</v>
      </c>
      <c r="C3" s="11">
        <f t="shared" ref="C3:D3" si="0">SUM(C4:C13)</f>
        <v>27565498.93</v>
      </c>
      <c r="D3" s="12">
        <f t="shared" si="0"/>
        <v>27565498.93</v>
      </c>
    </row>
    <row r="4" spans="1:4" x14ac:dyDescent="0.2">
      <c r="A4" s="8" t="s">
        <v>1</v>
      </c>
      <c r="B4" s="13">
        <v>95223.69</v>
      </c>
      <c r="C4" s="13">
        <v>36288</v>
      </c>
      <c r="D4" s="14">
        <v>36288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73704.83</v>
      </c>
      <c r="C7" s="13">
        <v>2923.32</v>
      </c>
      <c r="D7" s="14">
        <v>2923.32</v>
      </c>
    </row>
    <row r="8" spans="1:4" x14ac:dyDescent="0.2">
      <c r="A8" s="8" t="s">
        <v>5</v>
      </c>
      <c r="B8" s="13">
        <v>58740.87</v>
      </c>
      <c r="C8" s="13">
        <v>30104.77</v>
      </c>
      <c r="D8" s="14">
        <v>30104.77</v>
      </c>
    </row>
    <row r="9" spans="1:4" x14ac:dyDescent="0.2">
      <c r="A9" s="8" t="s">
        <v>6</v>
      </c>
      <c r="B9" s="13">
        <v>116908.58</v>
      </c>
      <c r="C9" s="13">
        <v>74832.28</v>
      </c>
      <c r="D9" s="14">
        <v>74832.28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68730186.060000002</v>
      </c>
      <c r="C11" s="13">
        <v>26046826.379999999</v>
      </c>
      <c r="D11" s="14">
        <v>26046826.379999999</v>
      </c>
    </row>
    <row r="12" spans="1:4" x14ac:dyDescent="0.2">
      <c r="A12" s="8" t="s">
        <v>9</v>
      </c>
      <c r="B12" s="13">
        <v>12552749.93</v>
      </c>
      <c r="C12" s="13">
        <v>1374524.18</v>
      </c>
      <c r="D12" s="14">
        <v>1374524.18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81627513.960000008</v>
      </c>
      <c r="C14" s="15">
        <f t="shared" ref="C14:D14" si="1">SUM(C15:C23)</f>
        <v>29570559.16</v>
      </c>
      <c r="D14" s="16">
        <f t="shared" si="1"/>
        <v>29570559.16</v>
      </c>
    </row>
    <row r="15" spans="1:4" x14ac:dyDescent="0.2">
      <c r="A15" s="8" t="s">
        <v>12</v>
      </c>
      <c r="B15" s="13">
        <v>21856902.850000001</v>
      </c>
      <c r="C15" s="13">
        <v>4073119.24</v>
      </c>
      <c r="D15" s="14">
        <v>4073119.24</v>
      </c>
    </row>
    <row r="16" spans="1:4" x14ac:dyDescent="0.2">
      <c r="A16" s="8" t="s">
        <v>13</v>
      </c>
      <c r="B16" s="13">
        <v>8153073.4699999997</v>
      </c>
      <c r="C16" s="13">
        <v>2496142.9900000002</v>
      </c>
      <c r="D16" s="14">
        <v>2496142.9900000002</v>
      </c>
    </row>
    <row r="17" spans="1:4" x14ac:dyDescent="0.2">
      <c r="A17" s="8" t="s">
        <v>14</v>
      </c>
      <c r="B17" s="13">
        <v>9647800.0299999993</v>
      </c>
      <c r="C17" s="13">
        <v>2181303.9300000002</v>
      </c>
      <c r="D17" s="14">
        <v>2181303.9300000002</v>
      </c>
    </row>
    <row r="18" spans="1:4" x14ac:dyDescent="0.2">
      <c r="A18" s="8" t="s">
        <v>9</v>
      </c>
      <c r="B18" s="13">
        <v>10937290.82</v>
      </c>
      <c r="C18" s="13">
        <v>3730640.68</v>
      </c>
      <c r="D18" s="14">
        <v>3730640.68</v>
      </c>
    </row>
    <row r="19" spans="1:4" x14ac:dyDescent="0.2">
      <c r="A19" s="8" t="s">
        <v>15</v>
      </c>
      <c r="B19" s="13">
        <v>3514400</v>
      </c>
      <c r="C19" s="13">
        <v>2046848.16</v>
      </c>
      <c r="D19" s="14">
        <v>2046848.16</v>
      </c>
    </row>
    <row r="20" spans="1:4" x14ac:dyDescent="0.2">
      <c r="A20" s="8" t="s">
        <v>16</v>
      </c>
      <c r="B20" s="13">
        <v>27518046.789999999</v>
      </c>
      <c r="C20" s="13">
        <v>15042504.16</v>
      </c>
      <c r="D20" s="14">
        <v>15042504.16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-2005060.2300000004</v>
      </c>
      <c r="D24" s="18">
        <f>D3-D14</f>
        <v>-2005060.2300000004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4412344.9400000004</v>
      </c>
      <c r="D27" s="20">
        <f>SUM(D28:D34)</f>
        <v>4412344.9400000004</v>
      </c>
    </row>
    <row r="28" spans="1:4" x14ac:dyDescent="0.2">
      <c r="A28" s="8" t="s">
        <v>24</v>
      </c>
      <c r="B28" s="21">
        <v>0</v>
      </c>
      <c r="C28" s="21">
        <v>121635.94</v>
      </c>
      <c r="D28" s="22">
        <v>121635.94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4290709</v>
      </c>
      <c r="D32" s="22">
        <v>4290709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-6417405.1699999999</v>
      </c>
      <c r="D35" s="24">
        <f>SUM(D36:D38)</f>
        <v>-6417405.1699999999</v>
      </c>
    </row>
    <row r="36" spans="1:4" x14ac:dyDescent="0.2">
      <c r="A36" s="8" t="s">
        <v>33</v>
      </c>
      <c r="B36" s="21">
        <v>0</v>
      </c>
      <c r="C36" s="21">
        <v>-6506006.1699999999</v>
      </c>
      <c r="D36" s="22">
        <v>-6506006.1699999999</v>
      </c>
    </row>
    <row r="37" spans="1:4" x14ac:dyDescent="0.2">
      <c r="A37" s="9" t="s">
        <v>27</v>
      </c>
      <c r="B37" s="21">
        <v>0</v>
      </c>
      <c r="C37" s="21">
        <v>88601</v>
      </c>
      <c r="D37" s="22">
        <v>88601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-2005060.2299999995</v>
      </c>
      <c r="D39" s="26">
        <f>D27+D35</f>
        <v>-2005060.2299999995</v>
      </c>
    </row>
    <row r="40" spans="1:4" x14ac:dyDescent="0.2">
      <c r="A40" s="1" t="s">
        <v>22</v>
      </c>
    </row>
    <row r="52" spans="1:5" ht="12.75" x14ac:dyDescent="0.2">
      <c r="A52" s="32" t="s">
        <v>37</v>
      </c>
      <c r="B52" s="33"/>
      <c r="C52" s="31" t="s">
        <v>40</v>
      </c>
      <c r="D52" s="31"/>
      <c r="E52" s="33"/>
    </row>
    <row r="53" spans="1:5" ht="12.75" x14ac:dyDescent="0.2">
      <c r="A53" s="32" t="s">
        <v>38</v>
      </c>
      <c r="B53" s="33"/>
      <c r="C53" s="31" t="s">
        <v>39</v>
      </c>
      <c r="D53" s="31"/>
      <c r="E53" s="33"/>
    </row>
  </sheetData>
  <mergeCells count="3">
    <mergeCell ref="A1:D1"/>
    <mergeCell ref="C52:D52"/>
    <mergeCell ref="C53:D53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2026-05-04T18:28:37Z</cp:lastPrinted>
  <dcterms:created xsi:type="dcterms:W3CDTF">2017-12-20T04:54:53Z</dcterms:created>
  <dcterms:modified xsi:type="dcterms:W3CDTF">2026-05-04T18:28:55Z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