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UENTA PUBLICA 2026\PRIMER TRIMESTRE\INFORMACION FINANCIERA 2026\"/>
    </mc:Choice>
  </mc:AlternateContent>
  <bookViews>
    <workbookView xWindow="-105" yWindow="-105" windowWidth="23250" windowHeight="12450"/>
  </bookViews>
  <sheets>
    <sheet name="EFE" sheetId="3" r:id="rId1"/>
  </sheets>
  <definedNames>
    <definedName name="_xlnm._FilterDatabase" localSheetId="0" hidden="1">EFE!#REF!</definedName>
    <definedName name="_xlnm.Print_Area" localSheetId="0">EFE!$A$1:$C$77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33" i="3"/>
  <c r="C61" i="3"/>
  <c r="B33" i="3"/>
  <c r="B45" i="3"/>
  <c r="B61" i="3" l="1"/>
</calcChain>
</file>

<file path=xl/sharedStrings.xml><?xml version="1.0" encoding="utf-8"?>
<sst xmlns="http://schemas.openxmlformats.org/spreadsheetml/2006/main" count="96" uniqueCount="61">
  <si>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</si>
  <si>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</si>
  <si>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</si>
  <si>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</si>
  <si>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</si>
  <si>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</si>
  <si>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</si>
  <si>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</si>
  <si>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</si>
  <si>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</si>
  <si>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</si>
  <si>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</si>
  <si>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</si>
  <si>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</si>
  <si>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</si>
  <si>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</si>
  <si>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</si>
  <si>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</si>
  <si>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</si>
  <si>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</si>
  <si>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</si>
  <si>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</si>
  <si>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</si>
  <si>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</si>
  <si>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</si>
  <si>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</si>
  <si>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</si>
  <si>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</si>
  <si>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</si>
  <si>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</si>
  <si>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</si>
  <si>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</si>
  <si>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</si>
  <si>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</si>
  <si>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</si>
  <si>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</si>
  <si>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</si>
  <si>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</si>
  <si>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</si>
  <si>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</si>
  <si>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</si>
  <si>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</si>
  <si>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</si>
  <si>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</si>
  <si>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</si>
  <si>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</si>
  <si>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</si>
  <si>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</si>
  <si>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</si>
  <si>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</si>
  <si>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</si>
  <si>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</si>
  <si>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</si>
  <si>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</si>
  <si>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</si>
  <si>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</si>
  <si>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Municipio de Atarjea, Gto.
Estado de Flujos de Efectivo
Del 1 de Enero al 31 de Marzo de 2026
(Cifras en Pesos)</t>
  </si>
  <si>
    <t>Prof. José Luis Rivas Loyola</t>
  </si>
  <si>
    <t>Presidente Municipal</t>
  </si>
  <si>
    <t>Tesorero Municipal</t>
  </si>
  <si>
    <t>C.P. Jorge García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</si>
</sst>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1085850</xdr:colOff>
      <xdr:row>0</xdr:row>
      <xdr:rowOff>771524</xdr:rowOff>
    </xdr:to>
    <xdr:pic>
      <xdr:nvPicPr>
        <xdr:cNvPr id="2" name="Imagen 1" descr="C:\Users\Usuario\Downloads\WhatsApp Image 2024-11-05 at 1.28.35 PM.jpeg">
          <a:extLst>
            <a:ext uri="{FF2B5EF4-FFF2-40B4-BE49-F238E27FC236}">
              <a16:creationId xmlns="" xmlns:a16="http://schemas.microsoft.com/office/drawing/2014/main" id="{DDBCB008-64CA-495F-A85A-9C056D080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5850" cy="771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7"/>
  <sheetViews>
    <sheetView tabSelected="1" view="pageBreakPreview" zoomScale="60" zoomScaleNormal="100" workbookViewId="0">
      <selection activeCell="P44" sqref="P44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63.75" customHeight="1" x14ac:dyDescent="0.2">
      <c r="A1" s="19" t="s">
        <v>56</v>
      </c>
      <c r="B1" s="20"/>
      <c r="C1" s="21"/>
    </row>
    <row r="2" spans="1:22" ht="15" customHeight="1" x14ac:dyDescent="0.2">
      <c r="A2" s="2" t="s">
        <v>0</v>
      </c>
      <c r="B2" s="3">
        <v>2026</v>
      </c>
      <c r="C2" s="3">
        <v>2025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27565498.93</v>
      </c>
      <c r="C4" s="16">
        <f>SUM(C5:C14)</f>
        <v>102499118.43999998</v>
      </c>
      <c r="D4" s="13" t="s">
        <v>38</v>
      </c>
    </row>
    <row r="5" spans="1:22" ht="11.25" customHeight="1" x14ac:dyDescent="0.2">
      <c r="A5" s="7" t="s">
        <v>3</v>
      </c>
      <c r="B5" s="17">
        <v>36288</v>
      </c>
      <c r="C5" s="17">
        <v>87762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2923.32</v>
      </c>
      <c r="C8" s="17">
        <v>44644.07</v>
      </c>
      <c r="D8" s="14">
        <v>400000</v>
      </c>
    </row>
    <row r="9" spans="1:22" ht="11.25" customHeight="1" x14ac:dyDescent="0.2">
      <c r="A9" s="7" t="s">
        <v>35</v>
      </c>
      <c r="B9" s="17">
        <v>30104.77</v>
      </c>
      <c r="C9" s="17">
        <v>-119896.24</v>
      </c>
      <c r="D9" s="14">
        <v>500000</v>
      </c>
    </row>
    <row r="10" spans="1:22" ht="11.25" customHeight="1" x14ac:dyDescent="0.2">
      <c r="A10" s="7" t="s">
        <v>36</v>
      </c>
      <c r="B10" s="17">
        <v>74832.28</v>
      </c>
      <c r="C10" s="17">
        <v>448506.02</v>
      </c>
      <c r="D10" s="14">
        <v>600000</v>
      </c>
    </row>
    <row r="11" spans="1:22" ht="11.25" customHeight="1" x14ac:dyDescent="0.2">
      <c r="A11" s="7" t="s">
        <v>37</v>
      </c>
      <c r="B11" s="17">
        <v>0</v>
      </c>
      <c r="C11" s="17">
        <v>0</v>
      </c>
      <c r="D11" s="14">
        <v>700000</v>
      </c>
    </row>
    <row r="12" spans="1:22" ht="22.5" x14ac:dyDescent="0.2">
      <c r="A12" s="7" t="s">
        <v>40</v>
      </c>
      <c r="B12" s="17">
        <v>26046826.379999999</v>
      </c>
      <c r="C12" s="17">
        <v>94669504.879999995</v>
      </c>
      <c r="D12" s="14">
        <v>800000</v>
      </c>
    </row>
    <row r="13" spans="1:22" ht="11.25" customHeight="1" x14ac:dyDescent="0.2">
      <c r="A13" s="7" t="s">
        <v>41</v>
      </c>
      <c r="B13" s="17">
        <v>1374524.18</v>
      </c>
      <c r="C13" s="17">
        <v>7368597.71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52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12481206.84</v>
      </c>
      <c r="C16" s="16">
        <f>SUM(C17:C32)</f>
        <v>55870347.079999998</v>
      </c>
      <c r="D16" s="13" t="s">
        <v>38</v>
      </c>
    </row>
    <row r="17" spans="1:4" ht="11.25" customHeight="1" x14ac:dyDescent="0.2">
      <c r="A17" s="7" t="s">
        <v>8</v>
      </c>
      <c r="B17" s="17">
        <v>4073119.24</v>
      </c>
      <c r="C17" s="17">
        <v>17253406.149999999</v>
      </c>
      <c r="D17" s="14">
        <v>1000</v>
      </c>
    </row>
    <row r="18" spans="1:4" ht="11.25" customHeight="1" x14ac:dyDescent="0.2">
      <c r="A18" s="7" t="s">
        <v>9</v>
      </c>
      <c r="B18" s="17">
        <v>2496142.9900000002</v>
      </c>
      <c r="C18" s="17">
        <v>10794834.26</v>
      </c>
      <c r="D18" s="14">
        <v>2000</v>
      </c>
    </row>
    <row r="19" spans="1:4" ht="11.25" customHeight="1" x14ac:dyDescent="0.2">
      <c r="A19" s="7" t="s">
        <v>10</v>
      </c>
      <c r="B19" s="17">
        <v>2181303.9300000002</v>
      </c>
      <c r="C19" s="17">
        <v>10513426.960000001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53</v>
      </c>
      <c r="B21" s="17">
        <v>960000</v>
      </c>
      <c r="C21" s="17">
        <v>3840000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12</v>
      </c>
      <c r="B23" s="17">
        <v>2770640.68</v>
      </c>
      <c r="C23" s="17">
        <v>13468679.710000001</v>
      </c>
      <c r="D23" s="14">
        <v>4400</v>
      </c>
    </row>
    <row r="24" spans="1:4" ht="11.25" customHeight="1" x14ac:dyDescent="0.2">
      <c r="A24" s="7" t="s">
        <v>13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15084292.09</v>
      </c>
      <c r="C33" s="16">
        <f>C4-C16</f>
        <v>46628771.359999985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54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17089352.32</v>
      </c>
      <c r="C41" s="16">
        <f>SUM(C42:C44)</f>
        <v>24856893.050000001</v>
      </c>
      <c r="D41" s="13" t="s">
        <v>38</v>
      </c>
    </row>
    <row r="42" spans="1:4" ht="11.25" customHeight="1" x14ac:dyDescent="0.2">
      <c r="A42" s="7" t="s">
        <v>21</v>
      </c>
      <c r="B42" s="17">
        <v>15042504.16</v>
      </c>
      <c r="C42" s="17">
        <v>20956225.710000001</v>
      </c>
      <c r="D42" s="13">
        <v>6000</v>
      </c>
    </row>
    <row r="43" spans="1:4" ht="11.25" customHeight="1" x14ac:dyDescent="0.2">
      <c r="A43" s="7" t="s">
        <v>22</v>
      </c>
      <c r="B43" s="17">
        <v>2046848.16</v>
      </c>
      <c r="C43" s="17">
        <v>3900667.34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-17089352.32</v>
      </c>
      <c r="C45" s="16">
        <f>C36-C41</f>
        <v>-24856893.050000001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55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3618262.05</v>
      </c>
      <c r="C48" s="16">
        <f>SUM(C49+C52)</f>
        <v>0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3618262.05</v>
      </c>
      <c r="C52" s="17">
        <v>0</v>
      </c>
      <c r="D52" s="15"/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0</v>
      </c>
      <c r="C54" s="16">
        <f>SUM(C55+C58)</f>
        <v>3268784.12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50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51</v>
      </c>
    </row>
    <row r="58" spans="1:4" ht="11.25" customHeight="1" x14ac:dyDescent="0.2">
      <c r="A58" s="7" t="s">
        <v>30</v>
      </c>
      <c r="B58" s="17">
        <v>0</v>
      </c>
      <c r="C58" s="17">
        <v>3268784.12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3618262.05</v>
      </c>
      <c r="C59" s="16">
        <f>C48-C54</f>
        <v>-3268784.12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1613201.8200000003</v>
      </c>
      <c r="C61" s="16">
        <f>C59+C45+C33</f>
        <v>18503094.189999983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33126098.780000001</v>
      </c>
      <c r="C63" s="16">
        <v>14623004.59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6" ht="11.25" customHeight="1" x14ac:dyDescent="0.2">
      <c r="A65" s="4" t="s">
        <v>33</v>
      </c>
      <c r="B65" s="16">
        <v>34739300.600000001</v>
      </c>
      <c r="C65" s="16">
        <v>33126098.780000001</v>
      </c>
      <c r="D65" s="13" t="s">
        <v>38</v>
      </c>
    </row>
    <row r="66" spans="1:6" ht="11.25" customHeight="1" x14ac:dyDescent="0.2">
      <c r="A66" s="10"/>
      <c r="B66" s="11"/>
      <c r="C66" s="12"/>
    </row>
    <row r="68" spans="1:6" ht="27.75" customHeight="1" x14ac:dyDescent="0.2">
      <c r="A68" s="22" t="s">
        <v>47</v>
      </c>
      <c r="B68" s="23"/>
      <c r="C68" s="23"/>
    </row>
    <row r="76" spans="1:6" ht="14.25" x14ac:dyDescent="0.2">
      <c r="A76" s="24" t="s">
        <v>57</v>
      </c>
      <c r="B76" s="25" t="s">
        <v>60</v>
      </c>
      <c r="C76" s="25"/>
      <c r="D76"/>
      <c r="E76" s="26"/>
      <c r="F76" s="26"/>
    </row>
    <row r="77" spans="1:6" ht="14.25" x14ac:dyDescent="0.2">
      <c r="A77" s="24" t="s">
        <v>58</v>
      </c>
      <c r="B77" s="25" t="s">
        <v>59</v>
      </c>
      <c r="C77" s="25"/>
      <c r="D77"/>
      <c r="E77" s="26"/>
      <c r="F77" s="26"/>
    </row>
  </sheetData>
  <sheetProtection formatCells="0" formatColumns="0" formatRows="0" autoFilter="0"/>
  <mergeCells count="4">
    <mergeCell ref="A1:C1"/>
    <mergeCell ref="A68:C68"/>
    <mergeCell ref="B76:C76"/>
    <mergeCell ref="B77:C77"/>
  </mergeCells>
  <pageMargins left="0.70866141732283472" right="0.70866141732283472" top="0.55118110236220474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schemas.microsoft.com/office/2006/metadata/properties"/>
    <ds:schemaRef ds:uri="212f5b6f-540c-444d-8783-9749c880513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5be96a9-161b-45e5-8955-82d7971c9a3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revision/>
  <cp:lastPrinted>2026-05-04T21:12:16Z</cp:lastPrinted>
  <dcterms:created xsi:type="dcterms:W3CDTF">2012-12-11T20:31:36Z</dcterms:created>
  <dcterms:modified xsi:type="dcterms:W3CDTF">2026-05-04T21:12:30Z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