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2026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ESF!$A$1:$F$62</definedName>
  </definedNames>
  <calcPr calcId="152511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<sst xmlns="http://schemas.openxmlformats.org/spreadsheetml/2006/main" count="66" uniqueCount="65">
  <si>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</si>
  <si>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</si>
  <si>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</si>
  <si>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</si>
  <si>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</si>
  <si>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</si>
  <si>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</si>
  <si>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</si>
  <si>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</si>
  <si>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</si>
  <si>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</si>
  <si>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</si>
  <si>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</si>
  <si>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</si>
  <si>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</si>
  <si>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</si>
  <si>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</si>
  <si>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</si>
  <si>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</si>
  <si>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</si>
  <si>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</si>
  <si>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</si>
  <si>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</si>
  <si>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</si>
  <si>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</si>
  <si>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</si>
  <si>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</si>
  <si>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</si>
  <si>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</si>
  <si>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</si>
  <si>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</si>
  <si>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</si>
  <si>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</si>
  <si>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</si>
  <si>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</si>
  <si>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</si>
  <si>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</si>
  <si>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</si>
  <si>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</si>
  <si>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</si>
  <si>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</si>
  <si>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</si>
  <si>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</si>
  <si>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</si>
  <si>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</si>
  <si>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</si>
  <si>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</si>
  <si>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</si>
  <si>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</si>
  <si>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</si>
  <si>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</si>
  <si>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</si>
  <si>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</si>
  <si>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</si>
  <si>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</si>
  <si>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</si>
  <si>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</si>
  <si>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</si>
  <si>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</si>
  <si>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Resultado del Ejercicio (Ahorro/ Desahorro)</t>
  </si>
  <si>
    <t>Municipio de Atarjea, Gto.
Estado de Situación Financiera
Al 31 de Marzo de 2026
(Cifras en Pesos)</t>
  </si>
  <si>
    <t>Prof. José Luis Rivas Loyola</t>
  </si>
  <si>
    <t>Presidente Municipal</t>
  </si>
  <si>
    <t>Tesorero Municipal</t>
  </si>
  <si>
    <t>C.P. Jorge García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</si>
</sst>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4" fontId="9" fillId="0" borderId="0" xfId="8" applyNumberFormat="1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10" fillId="0" borderId="0" xfId="0" applyFont="1"/>
  </cellXfs>
  <cellStyles count="27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6"/>
    <cellStyle name="Millares 2 4 2" xfId="26"/>
    <cellStyle name="Millares 2 5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952500</xdr:colOff>
      <xdr:row>0</xdr:row>
      <xdr:rowOff>742949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942975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view="pageBreakPreview" zoomScaleNormal="100" zoomScaleSheetLayoutView="100" workbookViewId="0">
      <selection activeCell="N61" sqref="N6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60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34739300.600000001</v>
      </c>
      <c r="C5" s="18">
        <v>33126098.780000001</v>
      </c>
      <c r="D5" s="9" t="s">
        <v>36</v>
      </c>
      <c r="E5" s="18">
        <v>2794522.11</v>
      </c>
      <c r="F5" s="21">
        <v>2897515.24</v>
      </c>
    </row>
    <row r="6" spans="1:6" x14ac:dyDescent="0.2">
      <c r="A6" s="9" t="s">
        <v>23</v>
      </c>
      <c r="B6" s="18">
        <v>3545934.27</v>
      </c>
      <c r="C6" s="18">
        <v>3365728.58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506044.27</v>
      </c>
      <c r="C7" s="18">
        <v>4442827.71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38791279.140000008</v>
      </c>
      <c r="C13" s="20">
        <f>SUM(C5:C11)</f>
        <v>40934655.07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2794522.11</v>
      </c>
      <c r="F14" s="25">
        <f>SUM(F5:F12)</f>
        <v>2897515.24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-963755.72</v>
      </c>
      <c r="C16" s="18">
        <v>-963755.72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308711939.70999998</v>
      </c>
      <c r="C18" s="18">
        <v>293669435.55000001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36708073.229999997</v>
      </c>
      <c r="C19" s="18">
        <v>34661225.07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112810</v>
      </c>
      <c r="C20" s="18">
        <v>112810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-20314362.73</v>
      </c>
      <c r="C21" s="18">
        <v>-19485510.219999999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5012322.9000000004</v>
      </c>
      <c r="C22" s="18">
        <v>5012322.9000000004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329267027.38999993</v>
      </c>
      <c r="C26" s="20">
        <f>SUM(C16:C24)</f>
        <v>313006527.57999992</v>
      </c>
      <c r="D26" s="12" t="s">
        <v>49</v>
      </c>
      <c r="E26" s="20">
        <f>SUM(E24+E14)</f>
        <v>2794522.11</v>
      </c>
      <c r="F26" s="25">
        <f>SUM(F14+F24)</f>
        <v>2897515.24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368058306.52999991</v>
      </c>
      <c r="C28" s="20">
        <f>C13+C26</f>
        <v>353941182.64999992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6882418.9299999997</v>
      </c>
      <c r="F30" s="25">
        <f>SUM(F31:F33)</f>
        <v>6882418.9299999997</v>
      </c>
    </row>
    <row r="31" spans="1:6" x14ac:dyDescent="0.2">
      <c r="A31" s="13"/>
      <c r="B31" s="14"/>
      <c r="C31" s="15"/>
      <c r="D31" s="9" t="s">
        <v>2</v>
      </c>
      <c r="E31" s="18">
        <v>6071228.9299999997</v>
      </c>
      <c r="F31" s="21">
        <v>6071228.9299999997</v>
      </c>
    </row>
    <row r="32" spans="1:6" x14ac:dyDescent="0.2">
      <c r="A32" s="13"/>
      <c r="B32" s="14"/>
      <c r="C32" s="15"/>
      <c r="D32" s="9" t="s">
        <v>13</v>
      </c>
      <c r="E32" s="18">
        <v>811190</v>
      </c>
      <c r="F32" s="21">
        <v>811190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358381365.49000001</v>
      </c>
      <c r="F35" s="25">
        <f>SUM(F36:F40)</f>
        <v>344161248.48000002</v>
      </c>
    </row>
    <row r="36" spans="1:6" x14ac:dyDescent="0.2">
      <c r="A36" s="13"/>
      <c r="B36" s="14"/>
      <c r="C36" s="15"/>
      <c r="D36" s="9" t="s">
        <v>59</v>
      </c>
      <c r="E36" s="18">
        <v>14255439.58</v>
      </c>
      <c r="F36" s="21">
        <v>43980393.32</v>
      </c>
    </row>
    <row r="37" spans="1:6" x14ac:dyDescent="0.2">
      <c r="A37" s="13"/>
      <c r="B37" s="14"/>
      <c r="C37" s="15"/>
      <c r="D37" s="9" t="s">
        <v>14</v>
      </c>
      <c r="E37" s="18">
        <v>343034190.91000003</v>
      </c>
      <c r="F37" s="21">
        <v>299089120.16000003</v>
      </c>
    </row>
    <row r="38" spans="1:6" x14ac:dyDescent="0.2">
      <c r="A38" s="13"/>
      <c r="B38" s="14"/>
      <c r="C38" s="15"/>
      <c r="D38" s="9" t="s">
        <v>3</v>
      </c>
      <c r="E38" s="18">
        <v>1091735</v>
      </c>
      <c r="F38" s="21">
        <v>1091735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365263784.42000002</v>
      </c>
      <c r="F46" s="25">
        <f>SUM(F42+F35+F30)</f>
        <v>351043667.41000003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368058306.53000003</v>
      </c>
      <c r="F48" s="20">
        <f>F46+F26</f>
        <v>353941182.65000004</v>
      </c>
    </row>
    <row r="49" spans="1:9" x14ac:dyDescent="0.2">
      <c r="A49" s="13"/>
      <c r="B49" s="14"/>
      <c r="C49" s="14"/>
      <c r="D49" s="16"/>
      <c r="E49" s="15"/>
      <c r="F49" s="15"/>
    </row>
    <row r="51" spans="1:9" ht="12.75" x14ac:dyDescent="0.2">
      <c r="A51" s="17" t="s">
        <v>58</v>
      </c>
    </row>
    <row r="61" spans="1:9" ht="14.25" x14ac:dyDescent="0.2">
      <c r="A61" s="30" t="s">
        <v>61</v>
      </c>
      <c r="B61" s="30"/>
      <c r="C61" s="30"/>
      <c r="D61" s="29" t="s">
        <v>64</v>
      </c>
      <c r="E61" s="29"/>
      <c r="F61" s="29"/>
      <c r="G61" s="31"/>
      <c r="H61" s="31"/>
      <c r="I61" s="31"/>
    </row>
    <row r="62" spans="1:9" ht="14.25" x14ac:dyDescent="0.2">
      <c r="A62" s="30" t="s">
        <v>62</v>
      </c>
      <c r="B62" s="30"/>
      <c r="C62" s="30"/>
      <c r="D62" s="29" t="s">
        <v>63</v>
      </c>
      <c r="E62" s="29"/>
      <c r="F62" s="29"/>
      <c r="G62" s="31"/>
      <c r="H62" s="31"/>
      <c r="I62" s="31"/>
    </row>
  </sheetData>
  <sheetProtection formatCells="0" formatColumns="0" formatRows="0" autoFilter="0"/>
  <mergeCells count="5">
    <mergeCell ref="A1:F1"/>
    <mergeCell ref="A61:C61"/>
    <mergeCell ref="D61:F61"/>
    <mergeCell ref="A62:C62"/>
    <mergeCell ref="D62:F62"/>
  </mergeCells>
  <printOptions horizontalCentered="1"/>
  <pageMargins left="0.59055118110236227" right="0.59055118110236227" top="0.78740157480314965" bottom="0.78740157480314965" header="0" footer="0"/>
  <pageSetup scale="6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2026-05-04T17:22:21Z</cp:lastPrinted>
  <dcterms:created xsi:type="dcterms:W3CDTF">2012-12-11T20:26:08Z</dcterms:created>
  <dcterms:modified xsi:type="dcterms:W3CDTF">2026-05-04T17:22:37Z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